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680" windowWidth="14805" windowHeight="8010" activeTab="0"/>
  </bookViews>
  <sheets>
    <sheet name="автоном" sheetId="1" r:id="rId1"/>
    <sheet name="бюджетные учр." sheetId="2" r:id="rId2"/>
  </sheets>
  <definedNames/>
  <calcPr fullCalcOnLoad="1"/>
</workbook>
</file>

<file path=xl/sharedStrings.xml><?xml version="1.0" encoding="utf-8"?>
<sst xmlns="http://schemas.openxmlformats.org/spreadsheetml/2006/main" count="579" uniqueCount="170">
  <si>
    <t>№ п/п</t>
  </si>
  <si>
    <t>Классификация бюджета</t>
  </si>
  <si>
    <t>в том числе</t>
  </si>
  <si>
    <t>КФСР</t>
  </si>
  <si>
    <t>КЦСР</t>
  </si>
  <si>
    <t>КВР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</si>
  <si>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</si>
  <si>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</si>
  <si>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</si>
  <si>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</si>
  <si>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</si>
  <si>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</si>
  <si>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Арендная плата за пользование имуществом</t>
  </si>
  <si>
    <t>Услуги по содержанию имущества</t>
  </si>
  <si>
    <t>Увеличение стоимости основных средств</t>
  </si>
  <si>
    <t>Руководитель</t>
  </si>
  <si>
    <t>(подпись)</t>
  </si>
  <si>
    <t>Главный бухгалтер</t>
  </si>
  <si>
    <t>платные услуги</t>
  </si>
  <si>
    <t>аренда</t>
  </si>
  <si>
    <t>возмещение коммунальных платежей</t>
  </si>
  <si>
    <t>прочие поступления</t>
  </si>
  <si>
    <t>Остатки средств на начало года</t>
  </si>
  <si>
    <t>Доходы, всего:</t>
  </si>
  <si>
    <t>Субсидия областного бюджета</t>
  </si>
  <si>
    <t>Субсидия  городского бюджета</t>
  </si>
  <si>
    <t>Целевые поступления</t>
  </si>
  <si>
    <t>Целевые субсидии городского бюджета</t>
  </si>
  <si>
    <t xml:space="preserve">Всего субсидия </t>
  </si>
  <si>
    <t>Всего предпринимательская и иная, приносящая доход деятельность</t>
  </si>
  <si>
    <t>теплоснабжение</t>
  </si>
  <si>
    <t>электроснабжение</t>
  </si>
  <si>
    <t>Целевые субсидии областного  бюджета</t>
  </si>
  <si>
    <t>оплата ПДК</t>
  </si>
  <si>
    <r>
      <t xml:space="preserve">ИТОГО                                         </t>
    </r>
    <r>
      <rPr>
        <sz val="9"/>
        <rFont val="Arial Black"/>
        <family val="2"/>
      </rPr>
      <t>(гр.7+гр.12)</t>
    </r>
  </si>
  <si>
    <t>водопотребление, водоотведение</t>
  </si>
  <si>
    <t>в том числе приобретение продуктов питания</t>
  </si>
  <si>
    <t>Субсидия на выполнение муниципальное задание</t>
  </si>
  <si>
    <t>Целевые субсидии городского бюджета всего в т.ч. :</t>
  </si>
  <si>
    <t>Ведомственная целевая программа "Обеспечение пожарной безопасности и санитарно-гигиенических требований в муниципальных учреждениях образования и молодежной сферы Калининграда" на 2012 год</t>
  </si>
  <si>
    <t>1.1</t>
  </si>
  <si>
    <t>1.2</t>
  </si>
  <si>
    <t>1.3</t>
  </si>
  <si>
    <t>1.4</t>
  </si>
  <si>
    <t>1.6</t>
  </si>
  <si>
    <t>1.4.1</t>
  </si>
  <si>
    <t>1.4.2</t>
  </si>
  <si>
    <t>1.4.3</t>
  </si>
  <si>
    <t>1.4.4</t>
  </si>
  <si>
    <t>1.4.5</t>
  </si>
  <si>
    <t>1.5.</t>
  </si>
  <si>
    <t>1.5.1</t>
  </si>
  <si>
    <t>1.5.2</t>
  </si>
  <si>
    <t>1.5.3</t>
  </si>
  <si>
    <t>1.5.4</t>
  </si>
  <si>
    <t>ИТОГО предпринимательская и иная, приносящая доход деятельность</t>
  </si>
  <si>
    <t xml:space="preserve">ИТОГО субсидия на выполнение муниципального задания </t>
  </si>
  <si>
    <t>ИТОГО целевые субсидии</t>
  </si>
  <si>
    <t>Целевые субсидии Федерального бюджета</t>
  </si>
  <si>
    <r>
      <t xml:space="preserve">ВСЕГО СУБСИДИЙ                                    </t>
    </r>
    <r>
      <rPr>
        <sz val="9"/>
        <rFont val="Arial Black"/>
        <family val="2"/>
      </rPr>
      <t>(гр.3+гр.7+ гр.13)</t>
    </r>
  </si>
  <si>
    <t>Целевые субсидии областного  бюджета всего в т.ч.:</t>
  </si>
  <si>
    <t>Целевые субсидии федерального  бюджета всего в т.ч.:</t>
  </si>
  <si>
    <t>1.5.5</t>
  </si>
  <si>
    <t>1.5.6</t>
  </si>
  <si>
    <t>1.6.1</t>
  </si>
  <si>
    <t>1.6.2</t>
  </si>
  <si>
    <t>1.6.3</t>
  </si>
  <si>
    <t>1.6.4</t>
  </si>
  <si>
    <t>1.6.5</t>
  </si>
  <si>
    <t>1.6.6</t>
  </si>
  <si>
    <t>Доп. ФК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</si>
  <si>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</si>
  <si>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</si>
  <si>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</si>
  <si>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</si>
  <si>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</si>
  <si>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</si>
  <si>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</si>
  <si>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</si>
  <si>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</si>
  <si>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</si>
  <si>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</si>
  <si>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</si>
  <si>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</si>
  <si>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</si>
  <si>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2.7.1</t>
  </si>
  <si>
    <t>2.7.2</t>
  </si>
  <si>
    <t>2.7.3</t>
  </si>
  <si>
    <t>2.7.4</t>
  </si>
  <si>
    <t>2.10.1</t>
  </si>
  <si>
    <t>2.13.1</t>
  </si>
  <si>
    <t>Коммунальные услуги- всего в том числе:</t>
  </si>
  <si>
    <t>организация питания</t>
  </si>
  <si>
    <t>Увеличение стоимости материальных запасов -   всего в том числе:</t>
  </si>
  <si>
    <t>Прочие внебюджетные источники</t>
  </si>
  <si>
    <t>Наименование затрат</t>
  </si>
  <si>
    <t>Наименование поступлений</t>
  </si>
  <si>
    <t>Прочие услуги всего,                 в том числе:</t>
  </si>
  <si>
    <t>Прочие расходы всего, в том числе:</t>
  </si>
  <si>
    <t>Оплата налога на имущество и земельного налога</t>
  </si>
  <si>
    <t>2.11.1</t>
  </si>
  <si>
    <t>Расходы, всего, в том числе:</t>
  </si>
  <si>
    <t>2.7.5</t>
  </si>
  <si>
    <t>прочее</t>
  </si>
  <si>
    <t>ИТОГО с остатком</t>
  </si>
  <si>
    <t>х</t>
  </si>
  <si>
    <t>(расшифровка подписи)</t>
  </si>
  <si>
    <t>на 2012 год и плановый период 2013 -2014 годов</t>
  </si>
  <si>
    <t>от _____  ________________ 201__ г.</t>
  </si>
  <si>
    <t>по ППП</t>
  </si>
  <si>
    <t>по ФКР</t>
  </si>
  <si>
    <t>по КЦСР</t>
  </si>
  <si>
    <t>по КВР</t>
  </si>
  <si>
    <t>по ОКЕИ</t>
  </si>
  <si>
    <t>Единица измерения: рубли (с точностью до второго десятичного знака)</t>
  </si>
  <si>
    <t>I. Сведения о деятельности учреждения</t>
  </si>
  <si>
    <t>1.1. Цели деятельности учреждения:</t>
  </si>
  <si>
    <t>1.2. Виды деятельности учреждения:</t>
  </si>
  <si>
    <t>1.3. Перечень услуг (работ), осуществляемых на платной основе:</t>
  </si>
  <si>
    <t>1.4. Общая балансовая стоимость недвижимого имущества:</t>
  </si>
  <si>
    <t>1.5. Общая балансовая стоимость движимого имущества:</t>
  </si>
  <si>
    <t>Наименование показателя</t>
  </si>
  <si>
    <t>Сумма, тыс. руб.</t>
  </si>
  <si>
    <t>Очередной финансовый год</t>
  </si>
  <si>
    <t>Первый год планового периода</t>
  </si>
  <si>
    <t>Второй год планового периода</t>
  </si>
  <si>
    <t>Нефинансовые активы, всего:</t>
  </si>
  <si>
    <t xml:space="preserve">особо ценное движимое имущество, всего                           </t>
  </si>
  <si>
    <t xml:space="preserve">Финансовые активы, всего            </t>
  </si>
  <si>
    <t>Обязательства, всего</t>
  </si>
  <si>
    <t xml:space="preserve"> из них: недвижимое имущество, всего:        </t>
  </si>
  <si>
    <t xml:space="preserve"> в том числе: остаточная стоимость              </t>
  </si>
  <si>
    <t xml:space="preserve"> из них: дебиторская задолженность по    доходам</t>
  </si>
  <si>
    <t>из них: просроченная кредиторская задолженность</t>
  </si>
  <si>
    <t xml:space="preserve">План финансово-хозяйственной деятельности </t>
  </si>
  <si>
    <t xml:space="preserve">Наименование муниципального бюджетного (автономного) учреждения </t>
  </si>
  <si>
    <t xml:space="preserve">Адрес фактического местонахождения, ИНН, КПП учреждения </t>
  </si>
  <si>
    <t>КОМИТЕТ ПО ОБРАЗОВАНИЮ АДМИНИСТРАЦИИ ГОРОДСКОГО ОКРУГА "ГОРОД КАЛИНИНГРАД"</t>
  </si>
  <si>
    <t>II.Показатели финансового состония учреждения</t>
  </si>
  <si>
    <t xml:space="preserve">III. Показатели по поступлениям и выплатам учреждения </t>
  </si>
  <si>
    <t>Плата получателей услуг</t>
  </si>
  <si>
    <t>Плата    получателей услуг</t>
  </si>
  <si>
    <t xml:space="preserve">Справочно: </t>
  </si>
  <si>
    <t>Объем публичных обязательств, всего</t>
  </si>
  <si>
    <t>Исполнитель</t>
  </si>
  <si>
    <t>тел. __________________</t>
  </si>
  <si>
    <t>"УТВЕРЖДАЮ"</t>
  </si>
  <si>
    <t>(наименование должности лица, уполномоченного утверждать План)</t>
  </si>
  <si>
    <t>" _____"  ______________ 20___ г.</t>
  </si>
  <si>
    <t>(подпись)                                                                 (расшифровка подписи)</t>
  </si>
  <si>
    <r>
      <t xml:space="preserve">Орган, осуществляющий функции и полномочия учредителя:   </t>
    </r>
    <r>
      <rPr>
        <u val="single"/>
        <sz val="16"/>
        <color indexed="8"/>
        <rFont val="Times New Roman"/>
        <family val="1"/>
      </rPr>
      <t xml:space="preserve"> </t>
    </r>
  </si>
  <si>
    <t xml:space="preserve"> из них: дебиторская задолженность по  расходам</t>
  </si>
  <si>
    <t>Приложение 1</t>
  </si>
  <si>
    <r>
      <t xml:space="preserve">_______________________________________ </t>
    </r>
    <r>
      <rPr>
        <sz val="18"/>
        <color indexed="8"/>
        <rFont val="Calibri"/>
        <family val="2"/>
      </rPr>
      <t xml:space="preserve">  Т.О.Орлова</t>
    </r>
  </si>
  <si>
    <t>Председатель комитета по образованию администрации городского округа "Город Калининград"</t>
  </si>
  <si>
    <t>муниципальное автономное дошкольное образовательное учреждение центр развития ребенка - детский сад № 70</t>
  </si>
  <si>
    <t>г.Калининград ул.Б.Хмельницкого 14 ИНН 3907013409 КПП 390701001</t>
  </si>
  <si>
    <t>Лицензия ДДО -1759 ОТ 06.02.2012</t>
  </si>
  <si>
    <r>
      <rPr>
        <sz val="12"/>
        <color indexed="8"/>
        <rFont val="Calibri"/>
        <family val="2"/>
      </rPr>
      <t xml:space="preserve">Устав </t>
    </r>
    <r>
      <rPr>
        <sz val="11"/>
        <color theme="1"/>
        <rFont val="Calibri"/>
        <family val="2"/>
      </rPr>
      <t>(выписка из устава  2.1)</t>
    </r>
  </si>
  <si>
    <r>
      <rPr>
        <sz val="12"/>
        <color indexed="8"/>
        <rFont val="Calibri"/>
        <family val="2"/>
      </rPr>
      <t xml:space="preserve">Устав </t>
    </r>
    <r>
      <rPr>
        <sz val="11"/>
        <color theme="1"/>
        <rFont val="Calibri"/>
        <family val="2"/>
      </rPr>
      <t>(выписка из устава  2.2)</t>
    </r>
  </si>
  <si>
    <t>Быкова Л.А</t>
  </si>
  <si>
    <t>Кузьменко Е.Н</t>
  </si>
  <si>
    <t>Заведующий</t>
  </si>
  <si>
    <t xml:space="preserve">                                                            Объем публичных обязательств, всего</t>
  </si>
  <si>
    <t>от                                2014 г.</t>
  </si>
  <si>
    <t>_______________________________________ Быкова Л.А</t>
  </si>
  <si>
    <t>" _____"  января 2014 г.</t>
  </si>
  <si>
    <t>Заведующий                                                                                                                   Быкова Л.А</t>
  </si>
  <si>
    <t xml:space="preserve">                    (подпись)                                                           (расшифровка подписи)</t>
  </si>
  <si>
    <t>на 2014 год и  плановый период 2015-2016 годов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</si>
</sst>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4"/>
      <name val="Arial TUR"/>
      <family val="2"/>
    </font>
    <font>
      <b/>
      <sz val="12"/>
      <name val="Arial Narrow"/>
      <family val="2"/>
    </font>
    <font>
      <b/>
      <sz val="18"/>
      <name val="Arial TUR"/>
      <family val="2"/>
    </font>
    <font>
      <u val="single"/>
      <sz val="16"/>
      <color indexed="8"/>
      <name val="Times New Roman"/>
      <family val="1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 TU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8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20"/>
      <color indexed="8"/>
      <name val="Calibri"/>
      <family val="2"/>
    </font>
    <font>
      <u val="single"/>
      <sz val="18"/>
      <color indexed="8"/>
      <name val="Calibri"/>
      <family val="2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</font>
    <font>
      <u val="single"/>
      <sz val="18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 style="hair"/>
      <top/>
      <bottom style="thin"/>
    </border>
    <border>
      <left/>
      <right style="hair"/>
      <top/>
      <bottom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medium"/>
      <right style="hair"/>
      <top style="medium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4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5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/>
    </xf>
    <xf numFmtId="0" fontId="12" fillId="0" borderId="0" xfId="0" applyFont="1" applyAlignment="1">
      <alignment/>
    </xf>
    <xf numFmtId="0" fontId="7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42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40" fillId="0" borderId="10" xfId="53" applyFont="1" applyBorder="1" applyAlignment="1">
      <alignment vertical="center" wrapText="1"/>
      <protection/>
    </xf>
    <xf numFmtId="0" fontId="41" fillId="0" borderId="0" xfId="0" applyFont="1" applyBorder="1" applyAlignment="1">
      <alignment/>
    </xf>
    <xf numFmtId="0" fontId="13" fillId="0" borderId="10" xfId="0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76" fillId="0" borderId="10" xfId="0" applyFont="1" applyBorder="1" applyAlignment="1">
      <alignment horizontal="right" vertical="center"/>
    </xf>
    <xf numFmtId="0" fontId="77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5" fillId="0" borderId="10" xfId="0" applyFont="1" applyBorder="1" applyAlignment="1">
      <alignment horizontal="right" vertical="center"/>
    </xf>
    <xf numFmtId="3" fontId="77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textRotation="90" wrapText="1"/>
    </xf>
    <xf numFmtId="0" fontId="74" fillId="0" borderId="0" xfId="0" applyFont="1" applyAlignment="1">
      <alignment/>
    </xf>
    <xf numFmtId="49" fontId="0" fillId="0" borderId="0" xfId="0" applyNumberForma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35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/>
    </xf>
    <xf numFmtId="0" fontId="13" fillId="0" borderId="14" xfId="0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1" xfId="0" applyBorder="1" applyAlignment="1">
      <alignment horizontal="right" vertical="center"/>
    </xf>
    <xf numFmtId="49" fontId="0" fillId="0" borderId="13" xfId="0" applyNumberFormat="1" applyBorder="1" applyAlignment="1">
      <alignment/>
    </xf>
    <xf numFmtId="0" fontId="75" fillId="0" borderId="14" xfId="0" applyFont="1" applyBorder="1" applyAlignment="1">
      <alignment vertical="center" wrapText="1"/>
    </xf>
    <xf numFmtId="0" fontId="76" fillId="0" borderId="14" xfId="0" applyFont="1" applyBorder="1" applyAlignment="1">
      <alignment horizontal="right" vertical="center"/>
    </xf>
    <xf numFmtId="0" fontId="77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44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74" fillId="0" borderId="0" xfId="0" applyFont="1" applyBorder="1" applyAlignment="1">
      <alignment/>
    </xf>
    <xf numFmtId="0" fontId="74" fillId="0" borderId="0" xfId="0" applyFont="1" applyAlignment="1">
      <alignment horizontal="left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81" fillId="0" borderId="0" xfId="0" applyFont="1" applyAlignment="1">
      <alignment/>
    </xf>
    <xf numFmtId="0" fontId="47" fillId="0" borderId="0" xfId="0" applyFont="1" applyBorder="1" applyAlignment="1">
      <alignment/>
    </xf>
    <xf numFmtId="0" fontId="81" fillId="0" borderId="0" xfId="0" applyFont="1" applyBorder="1" applyAlignment="1">
      <alignment wrapText="1"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3" fontId="13" fillId="0" borderId="1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2" fillId="0" borderId="0" xfId="0" applyFont="1" applyAlignment="1">
      <alignment horizontal="left" wrapText="1"/>
    </xf>
    <xf numFmtId="0" fontId="83" fillId="0" borderId="10" xfId="0" applyFont="1" applyBorder="1" applyAlignment="1">
      <alignment horizontal="center"/>
    </xf>
    <xf numFmtId="2" fontId="77" fillId="0" borderId="10" xfId="0" applyNumberFormat="1" applyFont="1" applyBorder="1" applyAlignment="1">
      <alignment horizontal="right" vertical="center"/>
    </xf>
    <xf numFmtId="2" fontId="76" fillId="0" borderId="10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4" fontId="13" fillId="0" borderId="14" xfId="0" applyNumberFormat="1" applyFont="1" applyBorder="1" applyAlignment="1">
      <alignment horizontal="right" vertical="center"/>
    </xf>
    <xf numFmtId="2" fontId="77" fillId="0" borderId="14" xfId="0" applyNumberFormat="1" applyFont="1" applyBorder="1" applyAlignment="1">
      <alignment horizontal="right" vertical="center"/>
    </xf>
    <xf numFmtId="2" fontId="76" fillId="0" borderId="14" xfId="0" applyNumberFormat="1" applyFont="1" applyBorder="1" applyAlignment="1">
      <alignment horizontal="right" vertical="center"/>
    </xf>
    <xf numFmtId="2" fontId="77" fillId="0" borderId="10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right" vertical="center"/>
    </xf>
    <xf numFmtId="0" fontId="77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81" fillId="0" borderId="0" xfId="0" applyFont="1" applyAlignment="1">
      <alignment horizontal="right"/>
    </xf>
    <xf numFmtId="0" fontId="4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horizontal="center"/>
    </xf>
    <xf numFmtId="0" fontId="81" fillId="0" borderId="0" xfId="0" applyFont="1" applyAlignment="1">
      <alignment horizontal="right"/>
    </xf>
    <xf numFmtId="0" fontId="82" fillId="0" borderId="10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42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4" fillId="0" borderId="0" xfId="0" applyFont="1" applyAlignment="1">
      <alignment horizontal="left"/>
    </xf>
    <xf numFmtId="0" fontId="47" fillId="0" borderId="0" xfId="0" applyFont="1" applyBorder="1" applyAlignment="1">
      <alignment horizontal="center" vertical="top"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81" fillId="0" borderId="0" xfId="0" applyFont="1" applyBorder="1" applyAlignment="1">
      <alignment horizontal="right" wrapText="1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left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6" fillId="0" borderId="22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47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top" wrapText="1"/>
    </xf>
    <xf numFmtId="0" fontId="89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top" wrapText="1"/>
    </xf>
    <xf numFmtId="0" fontId="89" fillId="0" borderId="32" xfId="0" applyFont="1" applyBorder="1" applyAlignment="1">
      <alignment horizontal="center" vertical="top" wrapText="1"/>
    </xf>
    <xf numFmtId="0" fontId="89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74" fillId="0" borderId="32" xfId="0" applyFont="1" applyBorder="1" applyAlignment="1">
      <alignment horizontal="left"/>
    </xf>
    <xf numFmtId="0" fontId="74" fillId="0" borderId="34" xfId="0" applyFont="1" applyBorder="1" applyAlignment="1">
      <alignment horizontal="left"/>
    </xf>
    <xf numFmtId="0" fontId="74" fillId="0" borderId="33" xfId="0" applyFont="1" applyBorder="1" applyAlignment="1">
      <alignment horizontal="left"/>
    </xf>
    <xf numFmtId="0" fontId="74" fillId="0" borderId="32" xfId="0" applyFont="1" applyBorder="1" applyAlignment="1">
      <alignment horizontal="center"/>
    </xf>
    <xf numFmtId="0" fontId="74" fillId="0" borderId="3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9" fillId="0" borderId="34" xfId="0" applyFont="1" applyBorder="1" applyAlignment="1">
      <alignment horizontal="center" vertical="top" wrapText="1"/>
    </xf>
    <xf numFmtId="49" fontId="8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56" fillId="0" borderId="21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/>
    </xf>
    <xf numFmtId="0" fontId="82" fillId="0" borderId="0" xfId="0" applyFont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 0505800 прилож ко вторым указания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tabSelected="1" zoomScale="70" zoomScaleNormal="70" zoomScalePageLayoutView="0" workbookViewId="0" topLeftCell="C84">
      <selection activeCell="D93" sqref="D93"/>
    </sheetView>
  </sheetViews>
  <sheetFormatPr defaultColWidth="8.57421875" defaultRowHeight="15"/>
  <cols>
    <col min="1" max="1" width="6.57421875" style="0" customWidth="1"/>
    <col min="2" max="2" width="28.7109375" style="0" customWidth="1"/>
    <col min="3" max="3" width="12.57421875" style="0" customWidth="1"/>
    <col min="4" max="4" width="18.421875" style="0" customWidth="1"/>
    <col min="5" max="5" width="11.8515625" style="0" customWidth="1"/>
    <col min="6" max="6" width="9.8515625" style="0" customWidth="1"/>
    <col min="7" max="7" width="13.28125" style="0" customWidth="1"/>
    <col min="8" max="8" width="12.140625" style="0" customWidth="1"/>
    <col min="9" max="9" width="10.8515625" style="0" customWidth="1"/>
    <col min="10" max="15" width="9.8515625" style="0" customWidth="1"/>
    <col min="16" max="16" width="11.57421875" style="0" customWidth="1"/>
    <col min="17" max="17" width="9.8515625" style="0" customWidth="1"/>
    <col min="18" max="18" width="7.28125" style="0" customWidth="1"/>
    <col min="19" max="19" width="11.421875" style="0" customWidth="1"/>
    <col min="20" max="20" width="8.00390625" style="0" customWidth="1"/>
    <col min="21" max="21" width="8.57421875" style="0" customWidth="1"/>
    <col min="22" max="242" width="9.140625" style="0" customWidth="1"/>
    <col min="243" max="243" width="33.28125" style="0" customWidth="1"/>
    <col min="244" max="244" width="6.140625" style="0" customWidth="1"/>
    <col min="245" max="245" width="5.140625" style="0" customWidth="1"/>
    <col min="246" max="246" width="8.8515625" style="0" customWidth="1"/>
    <col min="247" max="247" width="5.8515625" style="0" customWidth="1"/>
    <col min="248" max="251" width="8.8515625" style="0" customWidth="1"/>
    <col min="252" max="252" width="10.8515625" style="0" customWidth="1"/>
    <col min="253" max="253" width="8.7109375" style="0" customWidth="1"/>
    <col min="254" max="254" width="8.8515625" style="0" customWidth="1"/>
    <col min="255" max="255" width="9.8515625" style="0" customWidth="1"/>
  </cols>
  <sheetData>
    <row r="1" spans="5:21" ht="20.25" customHeight="1"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5"/>
      <c r="P1" s="15"/>
      <c r="Q1" s="186" t="s">
        <v>152</v>
      </c>
      <c r="R1" s="186"/>
      <c r="S1" s="186"/>
      <c r="T1" s="186"/>
      <c r="U1" s="186"/>
    </row>
    <row r="2" spans="5:17" ht="15" hidden="1"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6"/>
      <c r="P2" s="16"/>
      <c r="Q2" s="16"/>
    </row>
    <row r="3" spans="5:17" ht="15" hidden="1"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7"/>
      <c r="P3" s="17"/>
      <c r="Q3" s="17"/>
    </row>
    <row r="4" spans="4:21" s="11" customFormat="1" ht="23.25">
      <c r="D4" s="12"/>
      <c r="E4" s="12"/>
      <c r="F4" s="12"/>
      <c r="G4" s="13"/>
      <c r="H4" s="13"/>
      <c r="J4" s="12"/>
      <c r="K4" s="12"/>
      <c r="L4" s="12"/>
      <c r="M4" s="12"/>
      <c r="N4" s="12"/>
      <c r="O4" s="132" t="s">
        <v>146</v>
      </c>
      <c r="P4" s="132"/>
      <c r="Q4" s="132"/>
      <c r="R4" s="132"/>
      <c r="S4" s="132"/>
      <c r="T4" s="132"/>
      <c r="U4" s="132"/>
    </row>
    <row r="5" spans="4:21" s="82" customFormat="1" ht="21" customHeight="1">
      <c r="D5" s="114"/>
      <c r="E5" s="114"/>
      <c r="F5" s="114"/>
      <c r="G5" s="115"/>
      <c r="H5" s="115"/>
      <c r="J5" s="116"/>
      <c r="K5" s="116"/>
      <c r="L5" s="116"/>
      <c r="M5" s="116"/>
      <c r="N5" s="148" t="s">
        <v>167</v>
      </c>
      <c r="O5" s="148"/>
      <c r="P5" s="148"/>
      <c r="Q5" s="148"/>
      <c r="R5" s="148"/>
      <c r="S5" s="148"/>
      <c r="T5" s="148"/>
      <c r="U5" s="148"/>
    </row>
    <row r="6" spans="4:21" s="11" customFormat="1" ht="18.75">
      <c r="D6" s="12"/>
      <c r="E6" s="12"/>
      <c r="F6" s="12"/>
      <c r="G6" s="13"/>
      <c r="H6" s="13"/>
      <c r="I6" s="82"/>
      <c r="J6" s="83"/>
      <c r="K6" s="83"/>
      <c r="L6" s="83"/>
      <c r="M6" s="83"/>
      <c r="N6" s="83"/>
      <c r="O6" s="129" t="s">
        <v>147</v>
      </c>
      <c r="P6" s="129"/>
      <c r="Q6" s="129"/>
      <c r="R6" s="129"/>
      <c r="S6" s="129"/>
      <c r="T6" s="129"/>
      <c r="U6" s="129"/>
    </row>
    <row r="7" spans="4:21" ht="9" customHeight="1">
      <c r="D7" s="3"/>
      <c r="E7" s="3"/>
      <c r="F7" s="3"/>
      <c r="I7" s="82"/>
      <c r="J7" s="84"/>
      <c r="K7" s="84"/>
      <c r="L7" s="84"/>
      <c r="M7" s="84"/>
      <c r="N7" s="84"/>
      <c r="O7" s="133"/>
      <c r="P7" s="133"/>
      <c r="Q7" s="133"/>
      <c r="R7" s="133"/>
      <c r="S7" s="133"/>
      <c r="T7" s="133"/>
      <c r="U7" s="133"/>
    </row>
    <row r="8" spans="4:21" ht="12" customHeight="1" hidden="1">
      <c r="D8" s="14"/>
      <c r="E8" s="14"/>
      <c r="F8" s="14"/>
      <c r="I8" s="82"/>
      <c r="J8" s="82"/>
      <c r="K8" s="82"/>
      <c r="L8" s="82"/>
      <c r="M8" s="82"/>
      <c r="N8" s="82"/>
      <c r="O8" s="85"/>
      <c r="P8" s="85"/>
      <c r="Q8" s="85"/>
      <c r="R8" s="82"/>
      <c r="S8" s="82"/>
      <c r="T8" s="82"/>
      <c r="U8" s="82"/>
    </row>
    <row r="9" spans="4:21" ht="12" customHeight="1">
      <c r="D9" s="14"/>
      <c r="E9" s="14"/>
      <c r="F9" s="14"/>
      <c r="I9" s="82"/>
      <c r="J9" s="82"/>
      <c r="K9" s="82"/>
      <c r="L9" s="82"/>
      <c r="M9" s="82"/>
      <c r="N9" s="119" t="s">
        <v>165</v>
      </c>
      <c r="O9" s="119"/>
      <c r="P9" s="119"/>
      <c r="Q9" s="119"/>
      <c r="R9" s="119"/>
      <c r="S9" s="119"/>
      <c r="T9" s="119"/>
      <c r="U9" s="119"/>
    </row>
    <row r="10" spans="4:21" ht="16.5" customHeight="1">
      <c r="D10" s="4"/>
      <c r="E10" s="4"/>
      <c r="F10" s="4"/>
      <c r="I10" s="82"/>
      <c r="J10" s="86"/>
      <c r="K10" s="86"/>
      <c r="L10" s="86"/>
      <c r="M10" s="86"/>
      <c r="N10" s="86"/>
      <c r="O10" s="131" t="s">
        <v>168</v>
      </c>
      <c r="P10" s="131"/>
      <c r="Q10" s="131"/>
      <c r="R10" s="131"/>
      <c r="S10" s="131"/>
      <c r="T10" s="131"/>
      <c r="U10" s="131"/>
    </row>
    <row r="11" spans="4:21" ht="15">
      <c r="D11" s="4"/>
      <c r="E11" s="4"/>
      <c r="F11" s="4"/>
      <c r="I11" s="118"/>
      <c r="J11" s="118"/>
      <c r="K11" s="118"/>
      <c r="L11" s="118"/>
      <c r="M11" s="118"/>
      <c r="N11" s="118"/>
      <c r="O11" s="118"/>
      <c r="P11" s="118"/>
      <c r="Q11" s="118"/>
      <c r="R11" s="130" t="s">
        <v>166</v>
      </c>
      <c r="S11" s="130"/>
      <c r="T11" s="130"/>
      <c r="U11" s="130"/>
    </row>
    <row r="12" spans="1:21" ht="27.75" customHeight="1">
      <c r="A12" s="151" t="s">
        <v>134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</row>
    <row r="13" spans="1:21" ht="22.5" customHeight="1">
      <c r="A13" s="151" t="s">
        <v>169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</row>
    <row r="14" spans="1:21" ht="5.25" customHeight="1">
      <c r="A14" s="71"/>
      <c r="B14" s="71"/>
      <c r="C14" s="71"/>
      <c r="D14" s="72"/>
      <c r="E14" s="72"/>
      <c r="F14" s="72"/>
      <c r="G14" s="71"/>
      <c r="H14" s="71"/>
      <c r="I14" s="73"/>
      <c r="J14" s="73"/>
      <c r="K14" s="73"/>
      <c r="L14" s="73"/>
      <c r="M14" s="73"/>
      <c r="N14" s="73"/>
      <c r="O14" s="73"/>
      <c r="P14" s="73"/>
      <c r="Q14" s="73"/>
      <c r="R14" s="71"/>
      <c r="S14" s="71"/>
      <c r="T14" s="71"/>
      <c r="U14" s="71"/>
    </row>
    <row r="15" spans="1:21" ht="21.75" customHeight="1">
      <c r="A15" s="152" t="s">
        <v>164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</row>
    <row r="16" spans="4:17" ht="15.75">
      <c r="D16" s="4"/>
      <c r="E16" s="4"/>
      <c r="F16" s="4"/>
      <c r="I16" s="68"/>
      <c r="J16" s="68"/>
      <c r="K16" s="68"/>
      <c r="L16" s="68"/>
      <c r="M16" s="68"/>
      <c r="N16" s="68"/>
      <c r="O16" s="68"/>
      <c r="P16" s="68"/>
      <c r="Q16" s="68"/>
    </row>
    <row r="17" spans="1:21" ht="55.5" customHeight="1">
      <c r="A17" s="135" t="s">
        <v>135</v>
      </c>
      <c r="B17" s="135"/>
      <c r="C17" s="135"/>
      <c r="D17" s="135"/>
      <c r="E17" s="136" t="s">
        <v>155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7"/>
      <c r="Q17" s="120"/>
      <c r="R17" s="120"/>
      <c r="S17" s="117"/>
      <c r="T17" s="117"/>
      <c r="U17" s="117"/>
    </row>
    <row r="18" spans="1:21" ht="24" customHeight="1">
      <c r="A18" s="135" t="s">
        <v>136</v>
      </c>
      <c r="B18" s="135"/>
      <c r="C18" s="135"/>
      <c r="D18" s="135"/>
      <c r="E18" s="138" t="s">
        <v>156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9"/>
      <c r="Q18" s="120" t="s">
        <v>109</v>
      </c>
      <c r="R18" s="120"/>
      <c r="S18" s="117"/>
      <c r="T18" s="117"/>
      <c r="U18" s="117"/>
    </row>
    <row r="19" spans="1:21" ht="28.5" customHeight="1">
      <c r="A19" s="135"/>
      <c r="B19" s="135"/>
      <c r="C19" s="135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7"/>
      <c r="Q19" s="120" t="s">
        <v>110</v>
      </c>
      <c r="R19" s="120"/>
      <c r="S19" s="117"/>
      <c r="T19" s="117"/>
      <c r="U19" s="117"/>
    </row>
    <row r="20" spans="1:21" ht="19.5" customHeight="1">
      <c r="A20" s="135" t="s">
        <v>150</v>
      </c>
      <c r="B20" s="135"/>
      <c r="C20" s="135"/>
      <c r="D20" s="135"/>
      <c r="E20" s="140" t="s">
        <v>137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1"/>
      <c r="Q20" s="120" t="s">
        <v>110</v>
      </c>
      <c r="R20" s="120"/>
      <c r="S20" s="117"/>
      <c r="T20" s="117"/>
      <c r="U20" s="117"/>
    </row>
    <row r="21" spans="1:21" ht="18" customHeight="1">
      <c r="A21" s="135"/>
      <c r="B21" s="135"/>
      <c r="C21" s="135"/>
      <c r="D21" s="135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3"/>
      <c r="Q21" s="120" t="s">
        <v>111</v>
      </c>
      <c r="R21" s="120"/>
      <c r="S21" s="117"/>
      <c r="T21" s="117"/>
      <c r="U21" s="117"/>
    </row>
    <row r="22" spans="1:21" ht="19.5" customHeight="1">
      <c r="A22" s="135"/>
      <c r="B22" s="135"/>
      <c r="C22" s="135"/>
      <c r="D22" s="135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3"/>
      <c r="Q22" s="120" t="s">
        <v>112</v>
      </c>
      <c r="R22" s="120"/>
      <c r="S22" s="117"/>
      <c r="T22" s="117"/>
      <c r="U22" s="117"/>
    </row>
    <row r="23" spans="1:21" ht="15" customHeight="1">
      <c r="A23" s="135"/>
      <c r="B23" s="135"/>
      <c r="C23" s="135"/>
      <c r="D23" s="135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5"/>
      <c r="Q23" s="120"/>
      <c r="R23" s="120"/>
      <c r="S23" s="117"/>
      <c r="T23" s="117"/>
      <c r="U23" s="117"/>
    </row>
    <row r="24" spans="1:21" ht="21">
      <c r="A24" s="128" t="s">
        <v>114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0" t="s">
        <v>113</v>
      </c>
      <c r="R24" s="120"/>
      <c r="S24" s="117"/>
      <c r="T24" s="117"/>
      <c r="U24" s="117"/>
    </row>
    <row r="25" spans="1:22" ht="15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37"/>
      <c r="R25" s="69"/>
      <c r="S25" s="69"/>
      <c r="T25" s="69"/>
      <c r="U25" s="69"/>
      <c r="V25" s="23"/>
    </row>
    <row r="26" spans="1:22" ht="21">
      <c r="A26" s="134" t="s">
        <v>115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37"/>
      <c r="R26" s="70"/>
      <c r="S26" s="70"/>
      <c r="T26" s="70"/>
      <c r="U26" s="70"/>
      <c r="V26" s="23"/>
    </row>
    <row r="27" spans="1:22" ht="22.5" customHeight="1">
      <c r="A27" s="128" t="s">
        <v>116</v>
      </c>
      <c r="B27" s="128"/>
      <c r="C27" s="128"/>
      <c r="D27" s="128"/>
      <c r="E27" s="128"/>
      <c r="F27" s="128"/>
      <c r="G27" s="128"/>
      <c r="H27" s="128"/>
      <c r="I27" s="180" t="s">
        <v>158</v>
      </c>
      <c r="J27" s="178"/>
      <c r="K27" s="178"/>
      <c r="L27" s="178"/>
      <c r="M27" s="178"/>
      <c r="N27" s="178"/>
      <c r="O27" s="178"/>
      <c r="P27" s="74"/>
      <c r="Q27" s="37"/>
      <c r="R27" s="69"/>
      <c r="S27" s="69"/>
      <c r="T27" s="69"/>
      <c r="U27" s="69"/>
      <c r="V27" s="23"/>
    </row>
    <row r="28" spans="1:22" ht="22.5" customHeight="1">
      <c r="A28" s="128" t="s">
        <v>117</v>
      </c>
      <c r="B28" s="128"/>
      <c r="C28" s="128"/>
      <c r="D28" s="128"/>
      <c r="E28" s="128"/>
      <c r="F28" s="128"/>
      <c r="G28" s="128"/>
      <c r="H28" s="128"/>
      <c r="I28" s="180" t="s">
        <v>159</v>
      </c>
      <c r="J28" s="178"/>
      <c r="K28" s="178"/>
      <c r="L28" s="178"/>
      <c r="M28" s="178"/>
      <c r="N28" s="178"/>
      <c r="O28" s="178"/>
      <c r="P28" s="74"/>
      <c r="Q28" s="37"/>
      <c r="R28" s="69"/>
      <c r="S28" s="69"/>
      <c r="T28" s="69"/>
      <c r="U28" s="69"/>
      <c r="V28" s="23"/>
    </row>
    <row r="29" spans="1:22" ht="22.5" customHeight="1">
      <c r="A29" s="128" t="s">
        <v>118</v>
      </c>
      <c r="B29" s="128"/>
      <c r="C29" s="128"/>
      <c r="D29" s="128"/>
      <c r="E29" s="128"/>
      <c r="F29" s="128"/>
      <c r="G29" s="128"/>
      <c r="H29" s="128"/>
      <c r="I29" s="177" t="s">
        <v>157</v>
      </c>
      <c r="J29" s="177"/>
      <c r="K29" s="177"/>
      <c r="L29" s="177"/>
      <c r="M29" s="177"/>
      <c r="N29" s="177"/>
      <c r="O29" s="177"/>
      <c r="P29" s="74"/>
      <c r="Q29" s="37"/>
      <c r="R29" s="69"/>
      <c r="S29" s="69"/>
      <c r="T29" s="69"/>
      <c r="U29" s="69"/>
      <c r="V29" s="23"/>
    </row>
    <row r="30" spans="1:22" ht="22.5" customHeight="1">
      <c r="A30" s="128" t="s">
        <v>119</v>
      </c>
      <c r="B30" s="128"/>
      <c r="C30" s="128"/>
      <c r="D30" s="128"/>
      <c r="E30" s="128"/>
      <c r="F30" s="128"/>
      <c r="G30" s="128"/>
      <c r="H30" s="128"/>
      <c r="I30" s="177">
        <v>11898794</v>
      </c>
      <c r="J30" s="177"/>
      <c r="K30" s="177"/>
      <c r="L30" s="177"/>
      <c r="M30" s="177"/>
      <c r="N30" s="177"/>
      <c r="O30" s="177"/>
      <c r="P30" s="74"/>
      <c r="Q30" s="37"/>
      <c r="R30" s="69"/>
      <c r="S30" s="69"/>
      <c r="T30" s="69"/>
      <c r="U30" s="69"/>
      <c r="V30" s="23"/>
    </row>
    <row r="31" spans="1:22" ht="22.5" customHeight="1">
      <c r="A31" s="128" t="s">
        <v>120</v>
      </c>
      <c r="B31" s="128"/>
      <c r="C31" s="128"/>
      <c r="D31" s="128"/>
      <c r="E31" s="128"/>
      <c r="F31" s="128"/>
      <c r="G31" s="128"/>
      <c r="H31" s="128"/>
      <c r="I31" s="178">
        <v>2792685</v>
      </c>
      <c r="J31" s="178"/>
      <c r="K31" s="178"/>
      <c r="L31" s="178"/>
      <c r="M31" s="178"/>
      <c r="N31" s="178"/>
      <c r="O31" s="178"/>
      <c r="P31" s="74"/>
      <c r="Q31" s="37"/>
      <c r="R31" s="69"/>
      <c r="S31" s="69"/>
      <c r="T31" s="69"/>
      <c r="U31" s="69"/>
      <c r="V31" s="23"/>
    </row>
    <row r="32" spans="1:22" ht="11.25" customHeight="1">
      <c r="A32" s="75"/>
      <c r="B32" s="75"/>
      <c r="C32" s="75"/>
      <c r="D32" s="75"/>
      <c r="E32" s="75"/>
      <c r="F32" s="75"/>
      <c r="G32" s="75"/>
      <c r="H32" s="75"/>
      <c r="I32" s="70"/>
      <c r="J32" s="70"/>
      <c r="K32" s="70"/>
      <c r="L32" s="70"/>
      <c r="M32" s="70"/>
      <c r="N32" s="70"/>
      <c r="O32" s="70"/>
      <c r="P32" s="74"/>
      <c r="Q32" s="37"/>
      <c r="R32" s="70"/>
      <c r="S32" s="70"/>
      <c r="T32" s="70"/>
      <c r="U32" s="70"/>
      <c r="V32" s="23"/>
    </row>
    <row r="33" spans="1:22" ht="25.5" customHeight="1">
      <c r="A33" s="134" t="s">
        <v>138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37"/>
      <c r="R33" s="70"/>
      <c r="S33" s="70"/>
      <c r="T33" s="70"/>
      <c r="U33" s="70"/>
      <c r="V33" s="23"/>
    </row>
    <row r="34" spans="1:22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7"/>
      <c r="R34" s="69"/>
      <c r="S34" s="69"/>
      <c r="T34" s="69"/>
      <c r="U34" s="69"/>
      <c r="V34" s="23"/>
    </row>
    <row r="35" spans="1:22" ht="16.5" customHeight="1">
      <c r="A35" s="172"/>
      <c r="B35" s="173" t="s">
        <v>121</v>
      </c>
      <c r="C35" s="173"/>
      <c r="D35" s="173"/>
      <c r="E35" s="173"/>
      <c r="F35" s="175" t="s">
        <v>122</v>
      </c>
      <c r="G35" s="187"/>
      <c r="H35" s="187"/>
      <c r="I35" s="187"/>
      <c r="J35" s="187"/>
      <c r="K35" s="176"/>
      <c r="P35" s="74"/>
      <c r="Q35" s="37"/>
      <c r="R35" s="69"/>
      <c r="S35" s="69"/>
      <c r="T35" s="69"/>
      <c r="U35" s="69"/>
      <c r="V35" s="23"/>
    </row>
    <row r="36" spans="1:22" ht="39" customHeight="1">
      <c r="A36" s="172"/>
      <c r="B36" s="173"/>
      <c r="C36" s="173"/>
      <c r="D36" s="173"/>
      <c r="E36" s="173"/>
      <c r="F36" s="174" t="s">
        <v>123</v>
      </c>
      <c r="G36" s="174"/>
      <c r="H36" s="175" t="s">
        <v>124</v>
      </c>
      <c r="I36" s="176"/>
      <c r="J36" s="174" t="s">
        <v>125</v>
      </c>
      <c r="K36" s="174"/>
      <c r="P36" s="74"/>
      <c r="Q36" s="37"/>
      <c r="R36" s="69"/>
      <c r="S36" s="69"/>
      <c r="T36" s="69"/>
      <c r="U36" s="69"/>
      <c r="V36" s="23"/>
    </row>
    <row r="37" spans="1:22" s="11" customFormat="1" ht="25.5" customHeight="1">
      <c r="A37" s="39"/>
      <c r="B37" s="181" t="s">
        <v>126</v>
      </c>
      <c r="C37" s="182"/>
      <c r="D37" s="182"/>
      <c r="E37" s="183"/>
      <c r="F37" s="179">
        <v>14691.5</v>
      </c>
      <c r="G37" s="179"/>
      <c r="H37" s="179">
        <v>14691.5</v>
      </c>
      <c r="I37" s="179"/>
      <c r="J37" s="179">
        <v>14691.5</v>
      </c>
      <c r="K37" s="179"/>
      <c r="L37" s="76"/>
      <c r="M37" s="76"/>
      <c r="N37" s="76"/>
      <c r="O37" s="77"/>
      <c r="P37" s="77"/>
      <c r="Q37" s="76"/>
      <c r="R37" s="78"/>
      <c r="S37" s="78"/>
      <c r="T37" s="78"/>
      <c r="U37" s="78"/>
      <c r="V37" s="79"/>
    </row>
    <row r="38" spans="1:22" s="11" customFormat="1" ht="25.5" customHeight="1">
      <c r="A38" s="39"/>
      <c r="B38" s="181" t="s">
        <v>130</v>
      </c>
      <c r="C38" s="182"/>
      <c r="D38" s="182"/>
      <c r="E38" s="183"/>
      <c r="F38" s="179">
        <v>11898.8</v>
      </c>
      <c r="G38" s="179"/>
      <c r="H38" s="179">
        <v>11898.8</v>
      </c>
      <c r="I38" s="179"/>
      <c r="J38" s="179">
        <v>11898.8</v>
      </c>
      <c r="K38" s="179"/>
      <c r="L38" s="76"/>
      <c r="M38" s="76"/>
      <c r="N38" s="76"/>
      <c r="O38" s="77"/>
      <c r="P38" s="77"/>
      <c r="Q38" s="76"/>
      <c r="R38" s="78"/>
      <c r="S38" s="78"/>
      <c r="T38" s="78"/>
      <c r="U38" s="78"/>
      <c r="V38" s="79"/>
    </row>
    <row r="39" spans="1:22" s="11" customFormat="1" ht="25.5" customHeight="1">
      <c r="A39" s="39"/>
      <c r="B39" s="181" t="s">
        <v>131</v>
      </c>
      <c r="C39" s="182"/>
      <c r="D39" s="182"/>
      <c r="E39" s="183"/>
      <c r="F39" s="179">
        <v>6465</v>
      </c>
      <c r="G39" s="179"/>
      <c r="H39" s="179">
        <v>6465</v>
      </c>
      <c r="I39" s="179"/>
      <c r="J39" s="179">
        <v>6465</v>
      </c>
      <c r="K39" s="179"/>
      <c r="L39" s="76"/>
      <c r="M39" s="76"/>
      <c r="N39" s="76"/>
      <c r="O39" s="77"/>
      <c r="P39" s="77"/>
      <c r="Q39" s="76"/>
      <c r="R39" s="78"/>
      <c r="S39" s="78"/>
      <c r="T39" s="78"/>
      <c r="U39" s="78"/>
      <c r="V39" s="79"/>
    </row>
    <row r="40" spans="1:22" s="11" customFormat="1" ht="25.5" customHeight="1">
      <c r="A40" s="80"/>
      <c r="B40" s="181" t="s">
        <v>127</v>
      </c>
      <c r="C40" s="182"/>
      <c r="D40" s="182"/>
      <c r="E40" s="183"/>
      <c r="F40" s="179">
        <v>1191.4</v>
      </c>
      <c r="G40" s="179"/>
      <c r="H40" s="179">
        <v>1191.4</v>
      </c>
      <c r="I40" s="179"/>
      <c r="J40" s="179">
        <v>1191.4</v>
      </c>
      <c r="K40" s="179"/>
      <c r="L40" s="78"/>
      <c r="M40" s="78"/>
      <c r="N40" s="78"/>
      <c r="O40" s="77"/>
      <c r="P40" s="77"/>
      <c r="Q40" s="76"/>
      <c r="R40" s="78"/>
      <c r="S40" s="78"/>
      <c r="T40" s="78"/>
      <c r="U40" s="78"/>
      <c r="V40" s="79"/>
    </row>
    <row r="41" spans="1:22" s="11" customFormat="1" ht="25.5" customHeight="1">
      <c r="A41" s="80"/>
      <c r="B41" s="181" t="s">
        <v>131</v>
      </c>
      <c r="C41" s="182"/>
      <c r="D41" s="182"/>
      <c r="E41" s="183"/>
      <c r="F41" s="179">
        <v>178.7</v>
      </c>
      <c r="G41" s="179"/>
      <c r="H41" s="179">
        <v>178.7</v>
      </c>
      <c r="I41" s="179"/>
      <c r="J41" s="179">
        <v>178.7</v>
      </c>
      <c r="K41" s="179"/>
      <c r="L41" s="78"/>
      <c r="M41" s="78"/>
      <c r="N41" s="78"/>
      <c r="O41" s="77"/>
      <c r="P41" s="77"/>
      <c r="Q41" s="76"/>
      <c r="R41" s="78"/>
      <c r="S41" s="78"/>
      <c r="T41" s="78"/>
      <c r="U41" s="78"/>
      <c r="V41" s="79"/>
    </row>
    <row r="42" spans="1:22" s="11" customFormat="1" ht="25.5" customHeight="1">
      <c r="A42" s="80"/>
      <c r="B42" s="181" t="s">
        <v>128</v>
      </c>
      <c r="C42" s="182"/>
      <c r="D42" s="182"/>
      <c r="E42" s="183"/>
      <c r="F42" s="179"/>
      <c r="G42" s="179"/>
      <c r="H42" s="179"/>
      <c r="I42" s="179"/>
      <c r="J42" s="179"/>
      <c r="K42" s="179"/>
      <c r="L42" s="78"/>
      <c r="M42" s="78"/>
      <c r="N42" s="78"/>
      <c r="O42" s="77"/>
      <c r="P42" s="77"/>
      <c r="Q42" s="76"/>
      <c r="R42" s="78"/>
      <c r="S42" s="78"/>
      <c r="T42" s="78"/>
      <c r="U42" s="78"/>
      <c r="V42" s="79"/>
    </row>
    <row r="43" spans="1:22" s="11" customFormat="1" ht="25.5" customHeight="1">
      <c r="A43" s="80"/>
      <c r="B43" s="181" t="s">
        <v>132</v>
      </c>
      <c r="C43" s="182"/>
      <c r="D43" s="182"/>
      <c r="E43" s="183"/>
      <c r="F43" s="179">
        <v>100.5</v>
      </c>
      <c r="G43" s="179"/>
      <c r="H43" s="179">
        <v>100.5</v>
      </c>
      <c r="I43" s="179"/>
      <c r="J43" s="179">
        <v>100.5</v>
      </c>
      <c r="K43" s="179"/>
      <c r="L43" s="78"/>
      <c r="M43" s="78"/>
      <c r="N43" s="78"/>
      <c r="O43" s="77"/>
      <c r="P43" s="77"/>
      <c r="Q43" s="76"/>
      <c r="R43" s="78"/>
      <c r="S43" s="78"/>
      <c r="T43" s="78"/>
      <c r="U43" s="78"/>
      <c r="V43" s="79"/>
    </row>
    <row r="44" spans="1:22" s="11" customFormat="1" ht="25.5" customHeight="1">
      <c r="A44" s="80"/>
      <c r="B44" s="181" t="s">
        <v>151</v>
      </c>
      <c r="C44" s="182"/>
      <c r="D44" s="182"/>
      <c r="E44" s="183"/>
      <c r="F44" s="179"/>
      <c r="G44" s="179"/>
      <c r="H44" s="184"/>
      <c r="I44" s="185"/>
      <c r="J44" s="179"/>
      <c r="K44" s="179"/>
      <c r="L44" s="78"/>
      <c r="M44" s="78"/>
      <c r="N44" s="78"/>
      <c r="O44" s="77"/>
      <c r="P44" s="77"/>
      <c r="Q44" s="76"/>
      <c r="R44" s="78"/>
      <c r="S44" s="78"/>
      <c r="T44" s="78"/>
      <c r="U44" s="78"/>
      <c r="V44" s="79"/>
    </row>
    <row r="45" spans="1:22" s="11" customFormat="1" ht="25.5" customHeight="1">
      <c r="A45" s="80"/>
      <c r="B45" s="181" t="s">
        <v>129</v>
      </c>
      <c r="C45" s="182"/>
      <c r="D45" s="182"/>
      <c r="E45" s="183"/>
      <c r="F45" s="179"/>
      <c r="G45" s="179"/>
      <c r="H45" s="184"/>
      <c r="I45" s="185"/>
      <c r="J45" s="179"/>
      <c r="K45" s="179"/>
      <c r="L45" s="78"/>
      <c r="M45" s="78"/>
      <c r="N45" s="78"/>
      <c r="O45" s="77"/>
      <c r="P45" s="77"/>
      <c r="Q45" s="76"/>
      <c r="R45" s="78"/>
      <c r="S45" s="78"/>
      <c r="T45" s="78"/>
      <c r="U45" s="78"/>
      <c r="V45" s="79"/>
    </row>
    <row r="46" spans="1:22" s="11" customFormat="1" ht="25.5" customHeight="1">
      <c r="A46" s="80"/>
      <c r="B46" s="181" t="s">
        <v>133</v>
      </c>
      <c r="C46" s="182"/>
      <c r="D46" s="182"/>
      <c r="E46" s="183"/>
      <c r="F46" s="179"/>
      <c r="G46" s="179"/>
      <c r="H46" s="184"/>
      <c r="I46" s="185"/>
      <c r="J46" s="179"/>
      <c r="K46" s="179"/>
      <c r="L46" s="78"/>
      <c r="M46" s="78"/>
      <c r="N46" s="78"/>
      <c r="O46" s="77"/>
      <c r="P46" s="77"/>
      <c r="Q46" s="76"/>
      <c r="R46" s="78"/>
      <c r="S46" s="78"/>
      <c r="T46" s="78"/>
      <c r="U46" s="78"/>
      <c r="V46" s="79"/>
    </row>
    <row r="47" spans="1:22" ht="1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37"/>
      <c r="R47" s="149"/>
      <c r="S47" s="149"/>
      <c r="T47" s="149"/>
      <c r="U47" s="149"/>
      <c r="V47" s="23"/>
    </row>
    <row r="48" spans="1:21" ht="24.75" customHeight="1">
      <c r="A48" s="134" t="s">
        <v>139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</row>
    <row r="49" ht="15" hidden="1"/>
    <row r="50" ht="1.5" customHeight="1" hidden="1"/>
    <row r="51" ht="22.5" customHeight="1" thickBot="1"/>
    <row r="52" spans="1:21" s="1" customFormat="1" ht="19.5" customHeight="1">
      <c r="A52" s="168" t="s">
        <v>0</v>
      </c>
      <c r="B52" s="170" t="s">
        <v>96</v>
      </c>
      <c r="C52" s="163" t="s">
        <v>59</v>
      </c>
      <c r="D52" s="121" t="s">
        <v>56</v>
      </c>
      <c r="E52" s="123" t="s">
        <v>2</v>
      </c>
      <c r="F52" s="123"/>
      <c r="G52" s="123"/>
      <c r="H52" s="121" t="s">
        <v>55</v>
      </c>
      <c r="I52" s="150" t="s">
        <v>2</v>
      </c>
      <c r="J52" s="150"/>
      <c r="K52" s="150"/>
      <c r="L52" s="150"/>
      <c r="M52" s="150"/>
      <c r="N52" s="121" t="s">
        <v>57</v>
      </c>
      <c r="O52" s="154" t="s">
        <v>2</v>
      </c>
      <c r="P52" s="155"/>
      <c r="Q52" s="156"/>
      <c r="R52" s="157" t="s">
        <v>1</v>
      </c>
      <c r="S52" s="157"/>
      <c r="T52" s="157"/>
      <c r="U52" s="158"/>
    </row>
    <row r="53" spans="1:21" s="1" customFormat="1" ht="131.25" customHeight="1">
      <c r="A53" s="169"/>
      <c r="B53" s="171"/>
      <c r="C53" s="164"/>
      <c r="D53" s="122"/>
      <c r="E53" s="5" t="s">
        <v>25</v>
      </c>
      <c r="F53" s="38" t="s">
        <v>24</v>
      </c>
      <c r="G53" s="5" t="s">
        <v>141</v>
      </c>
      <c r="H53" s="122"/>
      <c r="I53" s="5" t="s">
        <v>18</v>
      </c>
      <c r="J53" s="5" t="s">
        <v>19</v>
      </c>
      <c r="K53" s="5" t="s">
        <v>20</v>
      </c>
      <c r="L53" s="5" t="s">
        <v>26</v>
      </c>
      <c r="M53" s="5" t="s">
        <v>21</v>
      </c>
      <c r="N53" s="122"/>
      <c r="O53" s="5" t="s">
        <v>27</v>
      </c>
      <c r="P53" s="5" t="s">
        <v>32</v>
      </c>
      <c r="Q53" s="5" t="s">
        <v>58</v>
      </c>
      <c r="R53" s="5" t="s">
        <v>3</v>
      </c>
      <c r="S53" s="5" t="s">
        <v>4</v>
      </c>
      <c r="T53" s="5" t="s">
        <v>5</v>
      </c>
      <c r="U53" s="44" t="s">
        <v>70</v>
      </c>
    </row>
    <row r="54" spans="1:21" s="10" customFormat="1" ht="15" customHeight="1">
      <c r="A54" s="169"/>
      <c r="B54" s="9">
        <v>1</v>
      </c>
      <c r="C54" s="9">
        <v>2</v>
      </c>
      <c r="D54" s="9">
        <v>3</v>
      </c>
      <c r="E54" s="9">
        <v>4</v>
      </c>
      <c r="F54" s="9">
        <v>5</v>
      </c>
      <c r="G54" s="9">
        <v>6</v>
      </c>
      <c r="H54" s="9">
        <v>7</v>
      </c>
      <c r="I54" s="9">
        <v>8</v>
      </c>
      <c r="J54" s="9">
        <v>9</v>
      </c>
      <c r="K54" s="9">
        <v>10</v>
      </c>
      <c r="L54" s="9">
        <v>11</v>
      </c>
      <c r="M54" s="9">
        <v>12</v>
      </c>
      <c r="N54" s="9">
        <v>13</v>
      </c>
      <c r="O54" s="9">
        <v>14</v>
      </c>
      <c r="P54" s="9">
        <v>15</v>
      </c>
      <c r="Q54" s="9">
        <v>16</v>
      </c>
      <c r="R54" s="9">
        <v>17</v>
      </c>
      <c r="S54" s="9">
        <v>18</v>
      </c>
      <c r="T54" s="9">
        <v>19</v>
      </c>
      <c r="U54" s="45">
        <v>20</v>
      </c>
    </row>
    <row r="55" spans="1:21" s="2" customFormat="1" ht="30">
      <c r="A55" s="46"/>
      <c r="B55" s="19" t="s">
        <v>22</v>
      </c>
      <c r="C55" s="29">
        <f>D55+H55+N55</f>
        <v>100000</v>
      </c>
      <c r="D55" s="29">
        <f>E55+F55+G55</f>
        <v>100000</v>
      </c>
      <c r="E55" s="29">
        <v>100000</v>
      </c>
      <c r="F55" s="29"/>
      <c r="G55" s="29"/>
      <c r="H55" s="29">
        <f>I55+J55+K55+L55+M55</f>
        <v>0</v>
      </c>
      <c r="I55" s="29"/>
      <c r="J55" s="29"/>
      <c r="K55" s="29"/>
      <c r="L55" s="29"/>
      <c r="M55" s="29"/>
      <c r="N55" s="29">
        <f>O55+P55+Q55</f>
        <v>0</v>
      </c>
      <c r="O55" s="29"/>
      <c r="P55" s="29"/>
      <c r="Q55" s="29"/>
      <c r="R55" s="35" t="s">
        <v>105</v>
      </c>
      <c r="S55" s="35" t="s">
        <v>105</v>
      </c>
      <c r="T55" s="35" t="s">
        <v>105</v>
      </c>
      <c r="U55" s="47" t="s">
        <v>105</v>
      </c>
    </row>
    <row r="56" spans="1:21" s="2" customFormat="1" ht="15.75">
      <c r="A56" s="48">
        <v>1</v>
      </c>
      <c r="B56" s="6" t="s">
        <v>23</v>
      </c>
      <c r="C56" s="105">
        <f>C57+C58+C59+C60</f>
        <v>15231502</v>
      </c>
      <c r="D56" s="107">
        <f>E56+F56+G56</f>
        <v>13510162</v>
      </c>
      <c r="E56" s="105">
        <f>E57</f>
        <v>4718745</v>
      </c>
      <c r="F56" s="91">
        <f>F57</f>
        <v>6543417</v>
      </c>
      <c r="G56" s="105">
        <f>G58</f>
        <v>2248000</v>
      </c>
      <c r="H56" s="105">
        <f>H59</f>
        <v>1721340</v>
      </c>
      <c r="I56" s="105">
        <f>I59</f>
        <v>1653840</v>
      </c>
      <c r="J56" s="29"/>
      <c r="K56" s="29">
        <v>0</v>
      </c>
      <c r="L56" s="105">
        <f>L59</f>
        <v>67500</v>
      </c>
      <c r="M56" s="29"/>
      <c r="N56" s="29">
        <f>O56</f>
        <v>0</v>
      </c>
      <c r="O56" s="29">
        <f>O60</f>
        <v>0</v>
      </c>
      <c r="P56" s="29">
        <v>0</v>
      </c>
      <c r="Q56" s="29">
        <v>0</v>
      </c>
      <c r="R56" s="35" t="s">
        <v>105</v>
      </c>
      <c r="S56" s="35" t="s">
        <v>105</v>
      </c>
      <c r="T56" s="35" t="s">
        <v>105</v>
      </c>
      <c r="U56" s="47" t="s">
        <v>105</v>
      </c>
    </row>
    <row r="57" spans="1:21" ht="33" customHeight="1">
      <c r="A57" s="49" t="s">
        <v>40</v>
      </c>
      <c r="B57" s="20" t="s">
        <v>37</v>
      </c>
      <c r="C57" s="107">
        <f>D57</f>
        <v>11262162</v>
      </c>
      <c r="D57" s="107">
        <f>E57+F57</f>
        <v>11262162</v>
      </c>
      <c r="E57" s="103">
        <v>4718745</v>
      </c>
      <c r="F57" s="36">
        <v>6543417</v>
      </c>
      <c r="G57" s="33"/>
      <c r="H57" s="29">
        <v>0</v>
      </c>
      <c r="I57" s="33"/>
      <c r="J57" s="33"/>
      <c r="K57" s="33"/>
      <c r="L57" s="33"/>
      <c r="M57" s="33"/>
      <c r="N57" s="29">
        <v>0</v>
      </c>
      <c r="O57" s="33"/>
      <c r="P57" s="33"/>
      <c r="Q57" s="33"/>
      <c r="R57" s="30"/>
      <c r="S57" s="31"/>
      <c r="T57" s="31"/>
      <c r="U57" s="50"/>
    </row>
    <row r="58" spans="1:21" ht="18" customHeight="1">
      <c r="A58" s="49" t="s">
        <v>41</v>
      </c>
      <c r="B58" s="81" t="s">
        <v>140</v>
      </c>
      <c r="C58" s="29">
        <f>D58</f>
        <v>2248000</v>
      </c>
      <c r="D58" s="105">
        <f>G58</f>
        <v>2248000</v>
      </c>
      <c r="E58" s="33"/>
      <c r="F58" s="33"/>
      <c r="G58" s="103">
        <v>2248000</v>
      </c>
      <c r="H58" s="29">
        <v>0</v>
      </c>
      <c r="I58" s="33"/>
      <c r="J58" s="33"/>
      <c r="K58" s="33"/>
      <c r="L58" s="33"/>
      <c r="M58" s="33"/>
      <c r="N58" s="29">
        <v>0</v>
      </c>
      <c r="O58" s="33"/>
      <c r="P58" s="33"/>
      <c r="Q58" s="33"/>
      <c r="R58" s="30"/>
      <c r="S58" s="31"/>
      <c r="T58" s="31"/>
      <c r="U58" s="50"/>
    </row>
    <row r="59" spans="1:21" ht="30.75" customHeight="1">
      <c r="A59" s="49" t="s">
        <v>42</v>
      </c>
      <c r="B59" s="20" t="s">
        <v>94</v>
      </c>
      <c r="C59" s="105">
        <f>H59</f>
        <v>1721340</v>
      </c>
      <c r="D59" s="29">
        <v>0</v>
      </c>
      <c r="E59" s="33"/>
      <c r="F59" s="36"/>
      <c r="G59" s="33"/>
      <c r="H59" s="105">
        <f>I59+L59</f>
        <v>1721340</v>
      </c>
      <c r="I59" s="103">
        <v>1653840</v>
      </c>
      <c r="J59" s="33"/>
      <c r="K59" s="33"/>
      <c r="L59" s="103">
        <v>67500</v>
      </c>
      <c r="M59" s="33"/>
      <c r="N59" s="29">
        <v>0</v>
      </c>
      <c r="O59" s="33"/>
      <c r="P59" s="33"/>
      <c r="Q59" s="33"/>
      <c r="R59" s="30"/>
      <c r="S59" s="31"/>
      <c r="T59" s="31"/>
      <c r="U59" s="50"/>
    </row>
    <row r="60" spans="1:21" ht="45.75" customHeight="1">
      <c r="A60" s="49" t="s">
        <v>43</v>
      </c>
      <c r="B60" s="8" t="s">
        <v>38</v>
      </c>
      <c r="C60" s="29">
        <f>N60</f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f>O60</f>
        <v>0</v>
      </c>
      <c r="O60" s="29"/>
      <c r="P60" s="29">
        <v>0</v>
      </c>
      <c r="Q60" s="29">
        <v>0</v>
      </c>
      <c r="R60" s="30" t="s">
        <v>105</v>
      </c>
      <c r="S60" s="31" t="s">
        <v>105</v>
      </c>
      <c r="T60" s="31" t="s">
        <v>105</v>
      </c>
      <c r="U60" s="50" t="s">
        <v>105</v>
      </c>
    </row>
    <row r="61" spans="1:21" ht="112.5" customHeight="1">
      <c r="A61" s="51" t="s">
        <v>45</v>
      </c>
      <c r="B61" s="20" t="s">
        <v>39</v>
      </c>
      <c r="C61" s="29">
        <f>N61</f>
        <v>0</v>
      </c>
      <c r="D61" s="29">
        <v>0</v>
      </c>
      <c r="E61" s="33"/>
      <c r="F61" s="36"/>
      <c r="G61" s="33"/>
      <c r="H61" s="29">
        <v>0</v>
      </c>
      <c r="I61" s="33"/>
      <c r="J61" s="33"/>
      <c r="K61" s="33"/>
      <c r="L61" s="33"/>
      <c r="M61" s="33"/>
      <c r="N61" s="29">
        <f>O61</f>
        <v>0</v>
      </c>
      <c r="O61" s="33"/>
      <c r="P61" s="33"/>
      <c r="Q61" s="33"/>
      <c r="R61" s="30"/>
      <c r="S61" s="31"/>
      <c r="T61" s="31"/>
      <c r="U61" s="50"/>
    </row>
    <row r="62" spans="1:21" ht="17.25" customHeight="1">
      <c r="A62" s="49" t="s">
        <v>46</v>
      </c>
      <c r="B62" s="7"/>
      <c r="C62" s="29">
        <v>0</v>
      </c>
      <c r="D62" s="29">
        <v>0</v>
      </c>
      <c r="E62" s="33"/>
      <c r="F62" s="36"/>
      <c r="G62" s="33"/>
      <c r="H62" s="29">
        <v>0</v>
      </c>
      <c r="I62" s="33"/>
      <c r="J62" s="33"/>
      <c r="K62" s="33"/>
      <c r="L62" s="33"/>
      <c r="M62" s="33"/>
      <c r="N62" s="29">
        <v>0</v>
      </c>
      <c r="O62" s="33"/>
      <c r="P62" s="33"/>
      <c r="Q62" s="33"/>
      <c r="R62" s="30"/>
      <c r="S62" s="31"/>
      <c r="T62" s="31"/>
      <c r="U62" s="50"/>
    </row>
    <row r="63" spans="1:21" ht="17.25" customHeight="1">
      <c r="A63" s="49" t="s">
        <v>47</v>
      </c>
      <c r="B63" s="7"/>
      <c r="C63" s="29">
        <v>0</v>
      </c>
      <c r="D63" s="29">
        <v>0</v>
      </c>
      <c r="E63" s="33"/>
      <c r="F63" s="36"/>
      <c r="G63" s="33"/>
      <c r="H63" s="29">
        <v>0</v>
      </c>
      <c r="I63" s="33"/>
      <c r="J63" s="33"/>
      <c r="K63" s="33"/>
      <c r="L63" s="33"/>
      <c r="M63" s="33"/>
      <c r="N63" s="29">
        <v>0</v>
      </c>
      <c r="O63" s="33"/>
      <c r="P63" s="33"/>
      <c r="Q63" s="33"/>
      <c r="R63" s="30"/>
      <c r="S63" s="31"/>
      <c r="T63" s="31"/>
      <c r="U63" s="50"/>
    </row>
    <row r="64" spans="1:21" ht="17.25" customHeight="1">
      <c r="A64" s="49" t="s">
        <v>48</v>
      </c>
      <c r="B64" s="24"/>
      <c r="C64" s="29">
        <v>0</v>
      </c>
      <c r="D64" s="29">
        <v>0</v>
      </c>
      <c r="E64" s="33"/>
      <c r="F64" s="36"/>
      <c r="G64" s="33"/>
      <c r="H64" s="29">
        <v>0</v>
      </c>
      <c r="I64" s="33"/>
      <c r="J64" s="33"/>
      <c r="K64" s="33"/>
      <c r="L64" s="33"/>
      <c r="M64" s="33"/>
      <c r="N64" s="29">
        <v>0</v>
      </c>
      <c r="O64" s="33"/>
      <c r="P64" s="33"/>
      <c r="Q64" s="33"/>
      <c r="R64" s="30"/>
      <c r="S64" s="31"/>
      <c r="T64" s="31"/>
      <c r="U64" s="50"/>
    </row>
    <row r="65" spans="1:21" ht="17.25" customHeight="1">
      <c r="A65" s="49" t="s">
        <v>49</v>
      </c>
      <c r="B65" s="20"/>
      <c r="C65" s="29">
        <v>0</v>
      </c>
      <c r="D65" s="29">
        <v>0</v>
      </c>
      <c r="E65" s="33"/>
      <c r="F65" s="36"/>
      <c r="G65" s="33"/>
      <c r="H65" s="29">
        <v>0</v>
      </c>
      <c r="I65" s="33"/>
      <c r="J65" s="33"/>
      <c r="K65" s="33"/>
      <c r="L65" s="33"/>
      <c r="M65" s="33"/>
      <c r="N65" s="29">
        <v>0</v>
      </c>
      <c r="O65" s="33"/>
      <c r="P65" s="33"/>
      <c r="Q65" s="33"/>
      <c r="R65" s="30"/>
      <c r="S65" s="31"/>
      <c r="T65" s="31"/>
      <c r="U65" s="50"/>
    </row>
    <row r="66" spans="1:21" ht="45.75" customHeight="1">
      <c r="A66" s="49" t="s">
        <v>50</v>
      </c>
      <c r="B66" s="25" t="s">
        <v>60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30" t="s">
        <v>105</v>
      </c>
      <c r="S66" s="31" t="s">
        <v>105</v>
      </c>
      <c r="T66" s="31" t="s">
        <v>105</v>
      </c>
      <c r="U66" s="50" t="s">
        <v>105</v>
      </c>
    </row>
    <row r="67" spans="1:21" ht="15.75" customHeight="1">
      <c r="A67" s="49" t="s">
        <v>51</v>
      </c>
      <c r="B67" s="21"/>
      <c r="C67" s="29">
        <v>0</v>
      </c>
      <c r="D67" s="29">
        <v>0</v>
      </c>
      <c r="E67" s="33"/>
      <c r="F67" s="33"/>
      <c r="G67" s="33"/>
      <c r="H67" s="29">
        <v>0</v>
      </c>
      <c r="I67" s="33"/>
      <c r="J67" s="33"/>
      <c r="K67" s="33"/>
      <c r="L67" s="33"/>
      <c r="M67" s="33"/>
      <c r="N67" s="29">
        <v>0</v>
      </c>
      <c r="O67" s="33"/>
      <c r="P67" s="33"/>
      <c r="Q67" s="33"/>
      <c r="R67" s="30"/>
      <c r="S67" s="31"/>
      <c r="T67" s="31"/>
      <c r="U67" s="50"/>
    </row>
    <row r="68" spans="1:21" ht="15.75" customHeight="1">
      <c r="A68" s="49" t="s">
        <v>52</v>
      </c>
      <c r="B68" s="8"/>
      <c r="C68" s="29">
        <v>0</v>
      </c>
      <c r="D68" s="29">
        <v>0</v>
      </c>
      <c r="E68" s="33"/>
      <c r="F68" s="33"/>
      <c r="G68" s="33"/>
      <c r="H68" s="29">
        <v>0</v>
      </c>
      <c r="I68" s="33"/>
      <c r="J68" s="33"/>
      <c r="K68" s="33"/>
      <c r="L68" s="33"/>
      <c r="M68" s="33"/>
      <c r="N68" s="29">
        <v>0</v>
      </c>
      <c r="O68" s="33"/>
      <c r="P68" s="33"/>
      <c r="Q68" s="33"/>
      <c r="R68" s="30"/>
      <c r="S68" s="31"/>
      <c r="T68" s="31"/>
      <c r="U68" s="50"/>
    </row>
    <row r="69" spans="1:21" ht="15.75" customHeight="1">
      <c r="A69" s="49" t="s">
        <v>53</v>
      </c>
      <c r="B69" s="22"/>
      <c r="C69" s="29">
        <v>0</v>
      </c>
      <c r="D69" s="29">
        <v>0</v>
      </c>
      <c r="E69" s="33"/>
      <c r="F69" s="33"/>
      <c r="G69" s="33"/>
      <c r="H69" s="29">
        <v>0</v>
      </c>
      <c r="I69" s="33"/>
      <c r="J69" s="33"/>
      <c r="K69" s="33"/>
      <c r="L69" s="33"/>
      <c r="M69" s="33"/>
      <c r="N69" s="29">
        <v>0</v>
      </c>
      <c r="O69" s="33"/>
      <c r="P69" s="33"/>
      <c r="Q69" s="33"/>
      <c r="R69" s="30"/>
      <c r="S69" s="31"/>
      <c r="T69" s="31"/>
      <c r="U69" s="50"/>
    </row>
    <row r="70" spans="1:21" ht="15.75" customHeight="1">
      <c r="A70" s="49" t="s">
        <v>54</v>
      </c>
      <c r="B70" s="8"/>
      <c r="C70" s="29">
        <v>0</v>
      </c>
      <c r="D70" s="29">
        <v>0</v>
      </c>
      <c r="E70" s="33"/>
      <c r="F70" s="33"/>
      <c r="G70" s="33"/>
      <c r="H70" s="29">
        <v>0</v>
      </c>
      <c r="I70" s="33"/>
      <c r="J70" s="33"/>
      <c r="K70" s="33"/>
      <c r="L70" s="33"/>
      <c r="M70" s="33"/>
      <c r="N70" s="29">
        <v>0</v>
      </c>
      <c r="O70" s="33"/>
      <c r="P70" s="33"/>
      <c r="Q70" s="33"/>
      <c r="R70" s="30"/>
      <c r="S70" s="31"/>
      <c r="T70" s="31"/>
      <c r="U70" s="50"/>
    </row>
    <row r="71" spans="1:21" ht="15.75" customHeight="1">
      <c r="A71" s="49" t="s">
        <v>62</v>
      </c>
      <c r="B71" s="8"/>
      <c r="C71" s="29">
        <v>0</v>
      </c>
      <c r="D71" s="29">
        <v>0</v>
      </c>
      <c r="E71" s="33"/>
      <c r="F71" s="33"/>
      <c r="G71" s="33"/>
      <c r="H71" s="29">
        <v>0</v>
      </c>
      <c r="I71" s="33"/>
      <c r="J71" s="33"/>
      <c r="K71" s="33"/>
      <c r="L71" s="33"/>
      <c r="M71" s="33"/>
      <c r="N71" s="29">
        <v>0</v>
      </c>
      <c r="O71" s="33"/>
      <c r="P71" s="33"/>
      <c r="Q71" s="33"/>
      <c r="R71" s="30"/>
      <c r="S71" s="31"/>
      <c r="T71" s="31"/>
      <c r="U71" s="50"/>
    </row>
    <row r="72" spans="1:21" ht="15.75" customHeight="1">
      <c r="A72" s="49" t="s">
        <v>63</v>
      </c>
      <c r="B72" s="8"/>
      <c r="C72" s="29">
        <v>0</v>
      </c>
      <c r="D72" s="29">
        <v>0</v>
      </c>
      <c r="E72" s="33"/>
      <c r="F72" s="33"/>
      <c r="G72" s="33"/>
      <c r="H72" s="29">
        <v>0</v>
      </c>
      <c r="I72" s="33"/>
      <c r="J72" s="33"/>
      <c r="K72" s="33"/>
      <c r="L72" s="33"/>
      <c r="M72" s="33"/>
      <c r="N72" s="29">
        <v>0</v>
      </c>
      <c r="O72" s="33"/>
      <c r="P72" s="33"/>
      <c r="Q72" s="33"/>
      <c r="R72" s="30"/>
      <c r="S72" s="31"/>
      <c r="T72" s="31"/>
      <c r="U72" s="50"/>
    </row>
    <row r="73" spans="1:21" ht="45">
      <c r="A73" s="51" t="s">
        <v>44</v>
      </c>
      <c r="B73" s="25" t="s">
        <v>61</v>
      </c>
      <c r="C73" s="29">
        <v>0</v>
      </c>
      <c r="D73" s="29">
        <v>0</v>
      </c>
      <c r="E73" s="33">
        <v>0</v>
      </c>
      <c r="F73" s="33">
        <v>0</v>
      </c>
      <c r="G73" s="33">
        <v>0</v>
      </c>
      <c r="H73" s="29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29">
        <v>0</v>
      </c>
      <c r="O73" s="33">
        <v>0</v>
      </c>
      <c r="P73" s="33">
        <v>0</v>
      </c>
      <c r="Q73" s="33">
        <v>0</v>
      </c>
      <c r="R73" s="30" t="s">
        <v>105</v>
      </c>
      <c r="S73" s="31" t="s">
        <v>105</v>
      </c>
      <c r="T73" s="31" t="s">
        <v>105</v>
      </c>
      <c r="U73" s="50" t="s">
        <v>105</v>
      </c>
    </row>
    <row r="74" spans="1:21" ht="18.75" customHeight="1">
      <c r="A74" s="51" t="s">
        <v>64</v>
      </c>
      <c r="B74" s="25"/>
      <c r="C74" s="29">
        <v>0</v>
      </c>
      <c r="D74" s="29">
        <v>0</v>
      </c>
      <c r="E74" s="33"/>
      <c r="F74" s="33"/>
      <c r="G74" s="33"/>
      <c r="H74" s="29">
        <v>0</v>
      </c>
      <c r="I74" s="33"/>
      <c r="J74" s="33"/>
      <c r="K74" s="33"/>
      <c r="L74" s="33"/>
      <c r="M74" s="33"/>
      <c r="N74" s="29">
        <v>0</v>
      </c>
      <c r="O74" s="33"/>
      <c r="P74" s="33"/>
      <c r="Q74" s="33"/>
      <c r="R74" s="30"/>
      <c r="S74" s="31"/>
      <c r="T74" s="31"/>
      <c r="U74" s="52"/>
    </row>
    <row r="75" spans="1:21" ht="18.75" customHeight="1">
      <c r="A75" s="51" t="s">
        <v>65</v>
      </c>
      <c r="B75" s="25"/>
      <c r="C75" s="29">
        <v>0</v>
      </c>
      <c r="D75" s="29">
        <v>0</v>
      </c>
      <c r="E75" s="33"/>
      <c r="F75" s="33"/>
      <c r="G75" s="33"/>
      <c r="H75" s="29">
        <v>0</v>
      </c>
      <c r="I75" s="33"/>
      <c r="J75" s="33"/>
      <c r="K75" s="33"/>
      <c r="L75" s="33"/>
      <c r="M75" s="33"/>
      <c r="N75" s="29">
        <v>0</v>
      </c>
      <c r="O75" s="33"/>
      <c r="P75" s="33"/>
      <c r="Q75" s="33"/>
      <c r="R75" s="31"/>
      <c r="S75" s="31"/>
      <c r="T75" s="31"/>
      <c r="U75" s="52"/>
    </row>
    <row r="76" spans="1:21" ht="18.75" customHeight="1">
      <c r="A76" s="51" t="s">
        <v>66</v>
      </c>
      <c r="B76" s="25"/>
      <c r="C76" s="29">
        <v>0</v>
      </c>
      <c r="D76" s="29">
        <v>0</v>
      </c>
      <c r="E76" s="33"/>
      <c r="F76" s="33"/>
      <c r="G76" s="33"/>
      <c r="H76" s="29">
        <v>0</v>
      </c>
      <c r="I76" s="33"/>
      <c r="J76" s="33"/>
      <c r="K76" s="33"/>
      <c r="L76" s="33"/>
      <c r="M76" s="33"/>
      <c r="N76" s="29">
        <v>0</v>
      </c>
      <c r="O76" s="33"/>
      <c r="P76" s="33"/>
      <c r="Q76" s="33"/>
      <c r="R76" s="31"/>
      <c r="S76" s="31"/>
      <c r="T76" s="31"/>
      <c r="U76" s="52"/>
    </row>
    <row r="77" spans="1:21" ht="20.25" customHeight="1">
      <c r="A77" s="51" t="s">
        <v>67</v>
      </c>
      <c r="B77" s="25"/>
      <c r="C77" s="29">
        <v>0</v>
      </c>
      <c r="D77" s="29">
        <v>0</v>
      </c>
      <c r="E77" s="33"/>
      <c r="F77" s="33"/>
      <c r="G77" s="33"/>
      <c r="H77" s="29">
        <v>0</v>
      </c>
      <c r="I77" s="33"/>
      <c r="J77" s="33"/>
      <c r="K77" s="33"/>
      <c r="L77" s="33"/>
      <c r="M77" s="33"/>
      <c r="N77" s="29">
        <v>0</v>
      </c>
      <c r="O77" s="33"/>
      <c r="P77" s="33"/>
      <c r="Q77" s="33"/>
      <c r="R77" s="31"/>
      <c r="S77" s="31"/>
      <c r="T77" s="31"/>
      <c r="U77" s="52"/>
    </row>
    <row r="78" spans="1:21" ht="15" customHeight="1">
      <c r="A78" s="51" t="s">
        <v>68</v>
      </c>
      <c r="B78" s="24"/>
      <c r="C78" s="29">
        <v>0</v>
      </c>
      <c r="D78" s="29">
        <v>0</v>
      </c>
      <c r="E78" s="33"/>
      <c r="F78" s="33"/>
      <c r="G78" s="33"/>
      <c r="H78" s="29">
        <v>0</v>
      </c>
      <c r="I78" s="33"/>
      <c r="J78" s="33"/>
      <c r="K78" s="33"/>
      <c r="L78" s="33"/>
      <c r="M78" s="33"/>
      <c r="N78" s="29">
        <v>0</v>
      </c>
      <c r="O78" s="33"/>
      <c r="P78" s="33"/>
      <c r="Q78" s="33"/>
      <c r="R78" s="31"/>
      <c r="S78" s="31"/>
      <c r="T78" s="31"/>
      <c r="U78" s="52"/>
    </row>
    <row r="79" spans="1:21" ht="15" customHeight="1">
      <c r="A79" s="51" t="s">
        <v>69</v>
      </c>
      <c r="B79" s="24"/>
      <c r="C79" s="29">
        <v>0</v>
      </c>
      <c r="D79" s="29">
        <v>0</v>
      </c>
      <c r="E79" s="33"/>
      <c r="F79" s="33"/>
      <c r="G79" s="33"/>
      <c r="H79" s="29">
        <v>0</v>
      </c>
      <c r="I79" s="33"/>
      <c r="J79" s="33"/>
      <c r="K79" s="33"/>
      <c r="L79" s="33"/>
      <c r="M79" s="33"/>
      <c r="N79" s="29">
        <v>0</v>
      </c>
      <c r="O79" s="33"/>
      <c r="P79" s="33"/>
      <c r="Q79" s="33"/>
      <c r="R79" s="31"/>
      <c r="S79" s="31"/>
      <c r="T79" s="31"/>
      <c r="U79" s="52"/>
    </row>
    <row r="80" spans="1:21" ht="20.25" customHeight="1" thickBot="1">
      <c r="A80" s="53"/>
      <c r="B80" s="54" t="s">
        <v>104</v>
      </c>
      <c r="C80" s="106">
        <f>D80+H80+N80</f>
        <v>15331502</v>
      </c>
      <c r="D80" s="108">
        <f>E80+F80+G80</f>
        <v>13610162</v>
      </c>
      <c r="E80" s="106">
        <f>E57+E55</f>
        <v>4818745</v>
      </c>
      <c r="F80" s="112">
        <f>F57</f>
        <v>6543417</v>
      </c>
      <c r="G80" s="106">
        <f>G58</f>
        <v>2248000</v>
      </c>
      <c r="H80" s="106">
        <f>H59</f>
        <v>1721340</v>
      </c>
      <c r="I80" s="106">
        <f>I59</f>
        <v>1653840</v>
      </c>
      <c r="J80" s="55">
        <f>J59</f>
        <v>0</v>
      </c>
      <c r="K80" s="55">
        <v>0</v>
      </c>
      <c r="L80" s="106">
        <f>L59</f>
        <v>67500</v>
      </c>
      <c r="M80" s="55">
        <v>0</v>
      </c>
      <c r="N80" s="55">
        <f>O80</f>
        <v>0</v>
      </c>
      <c r="O80" s="55">
        <f>O60</f>
        <v>0</v>
      </c>
      <c r="P80" s="55">
        <v>0</v>
      </c>
      <c r="Q80" s="55">
        <v>0</v>
      </c>
      <c r="R80" s="56" t="s">
        <v>105</v>
      </c>
      <c r="S80" s="57" t="s">
        <v>105</v>
      </c>
      <c r="T80" s="57" t="s">
        <v>105</v>
      </c>
      <c r="U80" s="58" t="s">
        <v>105</v>
      </c>
    </row>
    <row r="81" spans="1:21" ht="20.25" customHeight="1">
      <c r="A81" s="40"/>
      <c r="B81" s="23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2"/>
      <c r="S81" s="43"/>
      <c r="T81" s="43"/>
      <c r="U81" s="42"/>
    </row>
    <row r="82" spans="1:21" ht="30.75" customHeight="1" thickBot="1">
      <c r="A82" s="40"/>
      <c r="B82" s="23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2"/>
      <c r="S82" s="43"/>
      <c r="T82" s="43"/>
      <c r="U82" s="42"/>
    </row>
    <row r="83" spans="1:21" ht="24.75" customHeight="1">
      <c r="A83" s="159" t="s">
        <v>0</v>
      </c>
      <c r="B83" s="150" t="s">
        <v>95</v>
      </c>
      <c r="C83" s="163" t="s">
        <v>59</v>
      </c>
      <c r="D83" s="121" t="s">
        <v>56</v>
      </c>
      <c r="E83" s="165" t="s">
        <v>2</v>
      </c>
      <c r="F83" s="166"/>
      <c r="G83" s="167"/>
      <c r="H83" s="146" t="s">
        <v>29</v>
      </c>
      <c r="I83" s="92" t="s">
        <v>2</v>
      </c>
      <c r="J83" s="93"/>
      <c r="K83" s="93"/>
      <c r="L83" s="93"/>
      <c r="M83" s="93"/>
      <c r="N83" s="93"/>
      <c r="O83" s="93"/>
      <c r="P83" s="93"/>
      <c r="Q83" s="94"/>
      <c r="R83" s="95" t="s">
        <v>1</v>
      </c>
      <c r="S83" s="95"/>
      <c r="T83" s="95"/>
      <c r="U83" s="96"/>
    </row>
    <row r="84" spans="1:21" ht="126" customHeight="1">
      <c r="A84" s="160"/>
      <c r="B84" s="162"/>
      <c r="C84" s="164"/>
      <c r="D84" s="122"/>
      <c r="E84" s="5" t="s">
        <v>25</v>
      </c>
      <c r="F84" s="5" t="s">
        <v>24</v>
      </c>
      <c r="G84" s="5" t="s">
        <v>141</v>
      </c>
      <c r="H84" s="147"/>
      <c r="I84" s="5" t="s">
        <v>18</v>
      </c>
      <c r="J84" s="5" t="s">
        <v>19</v>
      </c>
      <c r="K84" s="5" t="s">
        <v>20</v>
      </c>
      <c r="L84" s="5" t="s">
        <v>26</v>
      </c>
      <c r="M84" s="5" t="s">
        <v>21</v>
      </c>
      <c r="N84" s="18" t="s">
        <v>57</v>
      </c>
      <c r="O84" s="5" t="s">
        <v>27</v>
      </c>
      <c r="P84" s="5" t="s">
        <v>32</v>
      </c>
      <c r="Q84" s="5" t="s">
        <v>58</v>
      </c>
      <c r="R84" s="5" t="s">
        <v>3</v>
      </c>
      <c r="S84" s="5" t="s">
        <v>4</v>
      </c>
      <c r="T84" s="5" t="s">
        <v>5</v>
      </c>
      <c r="U84" s="44" t="s">
        <v>70</v>
      </c>
    </row>
    <row r="85" spans="1:21" s="10" customFormat="1" ht="15" customHeight="1">
      <c r="A85" s="161"/>
      <c r="B85" s="9">
        <v>1</v>
      </c>
      <c r="C85" s="9">
        <v>2</v>
      </c>
      <c r="D85" s="9">
        <v>3</v>
      </c>
      <c r="E85" s="9">
        <v>4</v>
      </c>
      <c r="F85" s="9">
        <v>5</v>
      </c>
      <c r="G85" s="9">
        <v>6</v>
      </c>
      <c r="H85" s="9">
        <v>7</v>
      </c>
      <c r="I85" s="9">
        <v>8</v>
      </c>
      <c r="J85" s="9">
        <v>9</v>
      </c>
      <c r="K85" s="9">
        <v>10</v>
      </c>
      <c r="L85" s="9">
        <v>11</v>
      </c>
      <c r="M85" s="9">
        <v>12</v>
      </c>
      <c r="N85" s="9">
        <v>13</v>
      </c>
      <c r="O85" s="9">
        <v>14</v>
      </c>
      <c r="P85" s="9">
        <v>15</v>
      </c>
      <c r="Q85" s="9">
        <v>16</v>
      </c>
      <c r="R85" s="9">
        <v>17</v>
      </c>
      <c r="S85" s="9">
        <v>18</v>
      </c>
      <c r="T85" s="9">
        <v>19</v>
      </c>
      <c r="U85" s="45">
        <v>20</v>
      </c>
    </row>
    <row r="86" spans="1:21" s="2" customFormat="1" ht="30">
      <c r="A86" s="59" t="s">
        <v>71</v>
      </c>
      <c r="B86" s="6" t="s">
        <v>101</v>
      </c>
      <c r="C86" s="105">
        <f>C87+C89+C91+C93+C100+C101+C103+C105+C106</f>
        <v>14831534</v>
      </c>
      <c r="D86" s="105">
        <f>D87+D89+D91+D93+D100+D101+D103+D105+D106</f>
        <v>13110194</v>
      </c>
      <c r="E86" s="105">
        <f>E87+E89+E91+E93+E100+E101+E103+E105+E106</f>
        <v>4818745</v>
      </c>
      <c r="F86" s="29">
        <f>F87+F89</f>
        <v>6543417</v>
      </c>
      <c r="G86" s="105">
        <f>G91+G100+G101+G106+G87+G89+G105</f>
        <v>1748032</v>
      </c>
      <c r="H86" s="105">
        <f>H87+H89+H91+H93+H100+H101+H103+H105+H106</f>
        <v>1681340</v>
      </c>
      <c r="I86" s="105">
        <f>I87+I89+I93+I100+I101+I103+I105+I106</f>
        <v>1653840</v>
      </c>
      <c r="J86" s="29"/>
      <c r="K86" s="29"/>
      <c r="L86" s="105">
        <v>67500</v>
      </c>
      <c r="M86" s="29"/>
      <c r="N86" s="29">
        <f>O86</f>
        <v>0</v>
      </c>
      <c r="O86" s="29">
        <f>O100</f>
        <v>0</v>
      </c>
      <c r="P86" s="29"/>
      <c r="Q86" s="29"/>
      <c r="R86" s="30" t="s">
        <v>105</v>
      </c>
      <c r="S86" s="31" t="s">
        <v>105</v>
      </c>
      <c r="T86" s="31" t="s">
        <v>105</v>
      </c>
      <c r="U86" s="50" t="s">
        <v>105</v>
      </c>
    </row>
    <row r="87" spans="1:21" ht="15.75">
      <c r="A87" s="60" t="s">
        <v>72</v>
      </c>
      <c r="B87" s="22" t="s">
        <v>6</v>
      </c>
      <c r="C87" s="104">
        <f>D87+H87</f>
        <v>8125667</v>
      </c>
      <c r="D87" s="32">
        <f>E87+F87+G87</f>
        <v>8125667</v>
      </c>
      <c r="E87" s="103">
        <v>3100000</v>
      </c>
      <c r="F87" s="33">
        <v>5025667</v>
      </c>
      <c r="G87" s="113"/>
      <c r="H87" s="104"/>
      <c r="I87" s="103"/>
      <c r="J87" s="33"/>
      <c r="K87" s="33"/>
      <c r="L87" s="33"/>
      <c r="M87" s="33"/>
      <c r="N87" s="32"/>
      <c r="O87" s="33"/>
      <c r="P87" s="33"/>
      <c r="Q87" s="33"/>
      <c r="R87" s="34" t="s">
        <v>105</v>
      </c>
      <c r="S87" s="34" t="s">
        <v>105</v>
      </c>
      <c r="T87" s="34" t="s">
        <v>105</v>
      </c>
      <c r="U87" s="61" t="s">
        <v>105</v>
      </c>
    </row>
    <row r="88" spans="1:21" ht="15.75">
      <c r="A88" s="60" t="s">
        <v>73</v>
      </c>
      <c r="B88" s="22" t="s">
        <v>7</v>
      </c>
      <c r="C88" s="32"/>
      <c r="D88" s="32"/>
      <c r="E88" s="33"/>
      <c r="F88" s="33"/>
      <c r="G88" s="113"/>
      <c r="H88" s="32"/>
      <c r="I88" s="33"/>
      <c r="J88" s="33"/>
      <c r="K88" s="33"/>
      <c r="L88" s="33"/>
      <c r="M88" s="33"/>
      <c r="N88" s="32"/>
      <c r="O88" s="33"/>
      <c r="P88" s="33"/>
      <c r="Q88" s="33"/>
      <c r="R88" s="34" t="s">
        <v>105</v>
      </c>
      <c r="S88" s="34" t="s">
        <v>105</v>
      </c>
      <c r="T88" s="34" t="s">
        <v>105</v>
      </c>
      <c r="U88" s="61" t="s">
        <v>105</v>
      </c>
    </row>
    <row r="89" spans="1:21" ht="31.5" customHeight="1">
      <c r="A89" s="60" t="s">
        <v>74</v>
      </c>
      <c r="B89" s="22" t="s">
        <v>8</v>
      </c>
      <c r="C89" s="104">
        <f>D89+H89</f>
        <v>2453950</v>
      </c>
      <c r="D89" s="104">
        <f>E89+F89+G89</f>
        <v>2453950</v>
      </c>
      <c r="E89" s="103">
        <f>E87*30.2%</f>
        <v>936200</v>
      </c>
      <c r="F89" s="33">
        <v>1517750</v>
      </c>
      <c r="G89" s="113"/>
      <c r="H89" s="104"/>
      <c r="I89" s="103"/>
      <c r="J89" s="33"/>
      <c r="K89" s="33"/>
      <c r="L89" s="33"/>
      <c r="M89" s="33"/>
      <c r="N89" s="32"/>
      <c r="O89" s="33"/>
      <c r="P89" s="33"/>
      <c r="Q89" s="33"/>
      <c r="R89" s="34" t="s">
        <v>105</v>
      </c>
      <c r="S89" s="34" t="s">
        <v>105</v>
      </c>
      <c r="T89" s="34" t="s">
        <v>105</v>
      </c>
      <c r="U89" s="61" t="s">
        <v>105</v>
      </c>
    </row>
    <row r="90" spans="1:21" ht="15.75">
      <c r="A90" s="60" t="s">
        <v>75</v>
      </c>
      <c r="B90" s="22" t="s">
        <v>9</v>
      </c>
      <c r="C90" s="32"/>
      <c r="D90" s="32"/>
      <c r="E90" s="33"/>
      <c r="F90" s="33"/>
      <c r="G90" s="33"/>
      <c r="H90" s="32"/>
      <c r="I90" s="33"/>
      <c r="J90" s="33"/>
      <c r="K90" s="33"/>
      <c r="L90" s="33"/>
      <c r="M90" s="33"/>
      <c r="N90" s="32"/>
      <c r="O90" s="33"/>
      <c r="P90" s="33"/>
      <c r="Q90" s="33"/>
      <c r="R90" s="34" t="s">
        <v>105</v>
      </c>
      <c r="S90" s="34" t="s">
        <v>105</v>
      </c>
      <c r="T90" s="34" t="s">
        <v>105</v>
      </c>
      <c r="U90" s="61" t="s">
        <v>105</v>
      </c>
    </row>
    <row r="91" spans="1:21" ht="15.75">
      <c r="A91" s="60" t="s">
        <v>76</v>
      </c>
      <c r="B91" s="22" t="s">
        <v>10</v>
      </c>
      <c r="C91" s="104">
        <f>D91+H91</f>
        <v>39000</v>
      </c>
      <c r="D91" s="104">
        <f>E91+G91</f>
        <v>39000</v>
      </c>
      <c r="E91" s="103">
        <v>39000</v>
      </c>
      <c r="F91" s="33"/>
      <c r="G91" s="33"/>
      <c r="H91" s="32"/>
      <c r="I91" s="33"/>
      <c r="J91" s="33"/>
      <c r="K91" s="33"/>
      <c r="L91" s="33"/>
      <c r="M91" s="33"/>
      <c r="N91" s="32"/>
      <c r="O91" s="33"/>
      <c r="P91" s="33"/>
      <c r="Q91" s="33"/>
      <c r="R91" s="34" t="s">
        <v>105</v>
      </c>
      <c r="S91" s="34" t="s">
        <v>105</v>
      </c>
      <c r="T91" s="34" t="s">
        <v>105</v>
      </c>
      <c r="U91" s="61" t="s">
        <v>105</v>
      </c>
    </row>
    <row r="92" spans="1:21" ht="15.75">
      <c r="A92" s="60" t="s">
        <v>77</v>
      </c>
      <c r="B92" s="22" t="s">
        <v>11</v>
      </c>
      <c r="C92" s="32"/>
      <c r="D92" s="32"/>
      <c r="E92" s="33"/>
      <c r="F92" s="33"/>
      <c r="G92" s="33"/>
      <c r="H92" s="32"/>
      <c r="I92" s="33"/>
      <c r="J92" s="33"/>
      <c r="K92" s="33"/>
      <c r="L92" s="33"/>
      <c r="M92" s="33"/>
      <c r="N92" s="32"/>
      <c r="O92" s="33"/>
      <c r="P92" s="33"/>
      <c r="Q92" s="33"/>
      <c r="R92" s="34" t="s">
        <v>105</v>
      </c>
      <c r="S92" s="34" t="s">
        <v>105</v>
      </c>
      <c r="T92" s="34" t="s">
        <v>105</v>
      </c>
      <c r="U92" s="61" t="s">
        <v>105</v>
      </c>
    </row>
    <row r="93" spans="1:21" ht="33" customHeight="1">
      <c r="A93" s="60" t="s">
        <v>78</v>
      </c>
      <c r="B93" s="21" t="s">
        <v>91</v>
      </c>
      <c r="C93" s="104">
        <f>D93+H93</f>
        <v>496000</v>
      </c>
      <c r="D93" s="104">
        <f>D94+D95+D96+D97</f>
        <v>418000</v>
      </c>
      <c r="E93" s="103">
        <f>E94+E95+E96+E97</f>
        <v>418000</v>
      </c>
      <c r="F93" s="33"/>
      <c r="G93" s="33"/>
      <c r="H93" s="104">
        <f>H94+H95+H96+H97</f>
        <v>78000</v>
      </c>
      <c r="I93" s="103">
        <f>I94+I95+I96+I97</f>
        <v>78000</v>
      </c>
      <c r="J93" s="33"/>
      <c r="K93" s="33"/>
      <c r="L93" s="33"/>
      <c r="M93" s="33"/>
      <c r="N93" s="32"/>
      <c r="O93" s="33"/>
      <c r="P93" s="33"/>
      <c r="Q93" s="33"/>
      <c r="R93" s="34" t="s">
        <v>105</v>
      </c>
      <c r="S93" s="34" t="s">
        <v>105</v>
      </c>
      <c r="T93" s="34" t="s">
        <v>105</v>
      </c>
      <c r="U93" s="61" t="s">
        <v>105</v>
      </c>
    </row>
    <row r="94" spans="1:21" ht="15.75">
      <c r="A94" s="60" t="s">
        <v>85</v>
      </c>
      <c r="B94" s="26" t="s">
        <v>30</v>
      </c>
      <c r="C94" s="104">
        <f>D94+H94</f>
        <v>299000</v>
      </c>
      <c r="D94" s="104">
        <f>E94</f>
        <v>262000</v>
      </c>
      <c r="E94" s="103">
        <v>262000</v>
      </c>
      <c r="F94" s="33"/>
      <c r="G94" s="33"/>
      <c r="H94" s="104">
        <f>I94</f>
        <v>37000</v>
      </c>
      <c r="I94" s="111">
        <v>37000</v>
      </c>
      <c r="J94" s="33"/>
      <c r="K94" s="33"/>
      <c r="L94" s="33"/>
      <c r="M94" s="33"/>
      <c r="N94" s="32"/>
      <c r="O94" s="33"/>
      <c r="P94" s="33"/>
      <c r="Q94" s="33"/>
      <c r="R94" s="34" t="s">
        <v>105</v>
      </c>
      <c r="S94" s="34" t="s">
        <v>105</v>
      </c>
      <c r="T94" s="34" t="s">
        <v>105</v>
      </c>
      <c r="U94" s="61" t="s">
        <v>105</v>
      </c>
    </row>
    <row r="95" spans="1:21" ht="15.75">
      <c r="A95" s="60" t="s">
        <v>86</v>
      </c>
      <c r="B95" s="26" t="s">
        <v>31</v>
      </c>
      <c r="C95" s="104">
        <f>D95+H95</f>
        <v>87000</v>
      </c>
      <c r="D95" s="104">
        <f>E95</f>
        <v>68000</v>
      </c>
      <c r="E95" s="103">
        <v>68000</v>
      </c>
      <c r="F95" s="33"/>
      <c r="G95" s="33"/>
      <c r="H95" s="104">
        <f>I95</f>
        <v>19000</v>
      </c>
      <c r="I95" s="111">
        <v>19000</v>
      </c>
      <c r="J95" s="33"/>
      <c r="K95" s="33"/>
      <c r="L95" s="33"/>
      <c r="M95" s="33"/>
      <c r="N95" s="32"/>
      <c r="O95" s="33"/>
      <c r="P95" s="33"/>
      <c r="Q95" s="33"/>
      <c r="R95" s="34" t="s">
        <v>105</v>
      </c>
      <c r="S95" s="34" t="s">
        <v>105</v>
      </c>
      <c r="T95" s="34" t="s">
        <v>105</v>
      </c>
      <c r="U95" s="61" t="s">
        <v>105</v>
      </c>
    </row>
    <row r="96" spans="1:21" ht="28.5" customHeight="1">
      <c r="A96" s="60" t="s">
        <v>87</v>
      </c>
      <c r="B96" s="26" t="s">
        <v>35</v>
      </c>
      <c r="C96" s="104">
        <f>D96+H96</f>
        <v>58000</v>
      </c>
      <c r="D96" s="104">
        <f>E96</f>
        <v>47000</v>
      </c>
      <c r="E96" s="103">
        <v>47000</v>
      </c>
      <c r="F96" s="33"/>
      <c r="G96" s="33"/>
      <c r="H96" s="104">
        <f>I96</f>
        <v>11000</v>
      </c>
      <c r="I96" s="111">
        <v>11000</v>
      </c>
      <c r="J96" s="33"/>
      <c r="K96" s="33"/>
      <c r="L96" s="33"/>
      <c r="M96" s="33"/>
      <c r="N96" s="32"/>
      <c r="O96" s="33"/>
      <c r="P96" s="33"/>
      <c r="Q96" s="33"/>
      <c r="R96" s="34" t="s">
        <v>105</v>
      </c>
      <c r="S96" s="34" t="s">
        <v>105</v>
      </c>
      <c r="T96" s="34" t="s">
        <v>105</v>
      </c>
      <c r="U96" s="61" t="s">
        <v>105</v>
      </c>
    </row>
    <row r="97" spans="1:21" ht="15" customHeight="1">
      <c r="A97" s="60" t="s">
        <v>88</v>
      </c>
      <c r="B97" s="26" t="s">
        <v>33</v>
      </c>
      <c r="C97" s="104">
        <f>D97+H97</f>
        <v>52000</v>
      </c>
      <c r="D97" s="104">
        <f>E97</f>
        <v>41000</v>
      </c>
      <c r="E97" s="103">
        <v>41000</v>
      </c>
      <c r="F97" s="33"/>
      <c r="G97" s="33"/>
      <c r="H97" s="104">
        <f>I97</f>
        <v>11000</v>
      </c>
      <c r="I97" s="111">
        <v>11000</v>
      </c>
      <c r="J97" s="33"/>
      <c r="K97" s="33"/>
      <c r="L97" s="33"/>
      <c r="M97" s="33"/>
      <c r="N97" s="32"/>
      <c r="O97" s="33"/>
      <c r="P97" s="33"/>
      <c r="Q97" s="33"/>
      <c r="R97" s="34" t="s">
        <v>105</v>
      </c>
      <c r="S97" s="34" t="s">
        <v>105</v>
      </c>
      <c r="T97" s="34" t="s">
        <v>105</v>
      </c>
      <c r="U97" s="61" t="s">
        <v>105</v>
      </c>
    </row>
    <row r="98" spans="1:21" ht="15" customHeight="1">
      <c r="A98" s="60" t="s">
        <v>102</v>
      </c>
      <c r="B98" s="26" t="s">
        <v>103</v>
      </c>
      <c r="C98" s="32"/>
      <c r="D98" s="32"/>
      <c r="E98" s="33"/>
      <c r="F98" s="33"/>
      <c r="G98" s="33"/>
      <c r="H98" s="32"/>
      <c r="I98" s="33"/>
      <c r="J98" s="33"/>
      <c r="K98" s="33"/>
      <c r="L98" s="33"/>
      <c r="M98" s="33"/>
      <c r="N98" s="32"/>
      <c r="O98" s="33"/>
      <c r="P98" s="33"/>
      <c r="Q98" s="33"/>
      <c r="R98" s="34" t="s">
        <v>105</v>
      </c>
      <c r="S98" s="34" t="s">
        <v>105</v>
      </c>
      <c r="T98" s="34" t="s">
        <v>105</v>
      </c>
      <c r="U98" s="61" t="s">
        <v>105</v>
      </c>
    </row>
    <row r="99" spans="1:21" ht="31.5" customHeight="1">
      <c r="A99" s="60" t="s">
        <v>79</v>
      </c>
      <c r="B99" s="22" t="s">
        <v>12</v>
      </c>
      <c r="C99" s="32"/>
      <c r="D99" s="32"/>
      <c r="E99" s="33"/>
      <c r="F99" s="33"/>
      <c r="G99" s="33"/>
      <c r="H99" s="32"/>
      <c r="I99" s="33"/>
      <c r="J99" s="33"/>
      <c r="K99" s="33"/>
      <c r="L99" s="33"/>
      <c r="M99" s="33"/>
      <c r="N99" s="32"/>
      <c r="O99" s="33"/>
      <c r="P99" s="33"/>
      <c r="Q99" s="33"/>
      <c r="R99" s="34" t="s">
        <v>105</v>
      </c>
      <c r="S99" s="34" t="s">
        <v>105</v>
      </c>
      <c r="T99" s="34" t="s">
        <v>105</v>
      </c>
      <c r="U99" s="61" t="s">
        <v>105</v>
      </c>
    </row>
    <row r="100" spans="1:21" ht="30">
      <c r="A100" s="60" t="s">
        <v>80</v>
      </c>
      <c r="B100" s="22" t="s">
        <v>13</v>
      </c>
      <c r="C100" s="104">
        <f>D100+H100+N100</f>
        <v>131944.9</v>
      </c>
      <c r="D100" s="104">
        <f>E100+G100</f>
        <v>94009.9</v>
      </c>
      <c r="E100" s="103">
        <v>94009.9</v>
      </c>
      <c r="F100" s="33"/>
      <c r="G100" s="33"/>
      <c r="H100" s="32">
        <f>I100</f>
        <v>37935</v>
      </c>
      <c r="I100" s="33">
        <v>37935</v>
      </c>
      <c r="J100" s="33"/>
      <c r="K100" s="33"/>
      <c r="L100" s="33"/>
      <c r="M100" s="33"/>
      <c r="N100" s="32">
        <f>O100</f>
        <v>0</v>
      </c>
      <c r="O100" s="33"/>
      <c r="P100" s="33"/>
      <c r="Q100" s="33"/>
      <c r="R100" s="34" t="s">
        <v>105</v>
      </c>
      <c r="S100" s="34" t="s">
        <v>105</v>
      </c>
      <c r="T100" s="34" t="s">
        <v>105</v>
      </c>
      <c r="U100" s="61" t="s">
        <v>105</v>
      </c>
    </row>
    <row r="101" spans="1:21" ht="30">
      <c r="A101" s="60" t="s">
        <v>81</v>
      </c>
      <c r="B101" s="21" t="s">
        <v>97</v>
      </c>
      <c r="C101" s="104">
        <f>D101+H101</f>
        <v>1163104.1</v>
      </c>
      <c r="D101" s="104">
        <f>E101+G101</f>
        <v>101184.1</v>
      </c>
      <c r="E101" s="103">
        <v>76184.1</v>
      </c>
      <c r="F101" s="33"/>
      <c r="G101" s="103">
        <v>25000</v>
      </c>
      <c r="H101" s="104">
        <f>I101</f>
        <v>1061920</v>
      </c>
      <c r="I101" s="103">
        <v>1061920</v>
      </c>
      <c r="J101" s="33"/>
      <c r="K101" s="33"/>
      <c r="L101" s="33"/>
      <c r="M101" s="33"/>
      <c r="N101" s="32"/>
      <c r="O101" s="33"/>
      <c r="P101" s="33"/>
      <c r="Q101" s="33"/>
      <c r="R101" s="34" t="s">
        <v>105</v>
      </c>
      <c r="S101" s="34" t="s">
        <v>105</v>
      </c>
      <c r="T101" s="34" t="s">
        <v>105</v>
      </c>
      <c r="U101" s="61" t="s">
        <v>105</v>
      </c>
    </row>
    <row r="102" spans="1:21" ht="24.75" customHeight="1">
      <c r="A102" s="60" t="s">
        <v>89</v>
      </c>
      <c r="B102" s="27" t="s">
        <v>92</v>
      </c>
      <c r="C102" s="104"/>
      <c r="D102" s="104"/>
      <c r="E102" s="103"/>
      <c r="F102" s="33"/>
      <c r="G102" s="33"/>
      <c r="H102" s="32"/>
      <c r="I102" s="103"/>
      <c r="J102" s="33"/>
      <c r="K102" s="33"/>
      <c r="L102" s="33"/>
      <c r="M102" s="33"/>
      <c r="N102" s="32"/>
      <c r="O102" s="33"/>
      <c r="P102" s="33"/>
      <c r="Q102" s="33"/>
      <c r="R102" s="34" t="s">
        <v>105</v>
      </c>
      <c r="S102" s="34" t="s">
        <v>105</v>
      </c>
      <c r="T102" s="34" t="s">
        <v>105</v>
      </c>
      <c r="U102" s="61" t="s">
        <v>105</v>
      </c>
    </row>
    <row r="103" spans="1:21" ht="30">
      <c r="A103" s="60" t="s">
        <v>82</v>
      </c>
      <c r="B103" s="21" t="s">
        <v>98</v>
      </c>
      <c r="C103" s="104">
        <f>D103+H103+I103</f>
        <v>195351</v>
      </c>
      <c r="D103" s="104">
        <f>E103</f>
        <v>155351</v>
      </c>
      <c r="E103" s="103">
        <v>155351</v>
      </c>
      <c r="F103" s="33"/>
      <c r="G103" s="33"/>
      <c r="H103" s="32"/>
      <c r="I103" s="103">
        <v>40000</v>
      </c>
      <c r="J103" s="33"/>
      <c r="K103" s="33"/>
      <c r="L103" s="33"/>
      <c r="M103" s="33"/>
      <c r="N103" s="32"/>
      <c r="O103" s="33"/>
      <c r="P103" s="33"/>
      <c r="Q103" s="33"/>
      <c r="R103" s="34" t="s">
        <v>105</v>
      </c>
      <c r="S103" s="34" t="s">
        <v>105</v>
      </c>
      <c r="T103" s="34" t="s">
        <v>105</v>
      </c>
      <c r="U103" s="61" t="s">
        <v>105</v>
      </c>
    </row>
    <row r="104" spans="1:21" ht="25.5">
      <c r="A104" s="60" t="s">
        <v>100</v>
      </c>
      <c r="B104" s="26" t="s">
        <v>99</v>
      </c>
      <c r="C104" s="104">
        <f>D104+H104</f>
        <v>152651</v>
      </c>
      <c r="D104" s="104">
        <f>E104</f>
        <v>152651</v>
      </c>
      <c r="E104" s="103">
        <v>152651</v>
      </c>
      <c r="F104" s="33"/>
      <c r="G104" s="33"/>
      <c r="H104" s="32"/>
      <c r="I104" s="103"/>
      <c r="J104" s="33"/>
      <c r="K104" s="33"/>
      <c r="L104" s="33"/>
      <c r="M104" s="33"/>
      <c r="N104" s="32"/>
      <c r="O104" s="33"/>
      <c r="P104" s="33"/>
      <c r="Q104" s="33"/>
      <c r="R104" s="34" t="s">
        <v>105</v>
      </c>
      <c r="S104" s="34" t="s">
        <v>105</v>
      </c>
      <c r="T104" s="34" t="s">
        <v>105</v>
      </c>
      <c r="U104" s="61" t="s">
        <v>105</v>
      </c>
    </row>
    <row r="105" spans="1:21" ht="33" customHeight="1">
      <c r="A105" s="60" t="s">
        <v>83</v>
      </c>
      <c r="B105" s="22" t="s">
        <v>14</v>
      </c>
      <c r="C105" s="104">
        <f>D105+H105+N105</f>
        <v>235985</v>
      </c>
      <c r="D105" s="104">
        <f>E105</f>
        <v>0</v>
      </c>
      <c r="E105" s="103">
        <v>0</v>
      </c>
      <c r="F105" s="33"/>
      <c r="G105" s="33"/>
      <c r="H105" s="104">
        <f>I105</f>
        <v>235985</v>
      </c>
      <c r="I105" s="103">
        <v>235985</v>
      </c>
      <c r="J105" s="33"/>
      <c r="K105" s="33"/>
      <c r="L105" s="33"/>
      <c r="M105" s="33"/>
      <c r="N105" s="32"/>
      <c r="O105" s="33"/>
      <c r="P105" s="33"/>
      <c r="Q105" s="33"/>
      <c r="R105" s="34" t="s">
        <v>105</v>
      </c>
      <c r="S105" s="34" t="s">
        <v>105</v>
      </c>
      <c r="T105" s="34" t="s">
        <v>105</v>
      </c>
      <c r="U105" s="61" t="s">
        <v>105</v>
      </c>
    </row>
    <row r="106" spans="1:21" ht="48.75" customHeight="1">
      <c r="A106" s="60" t="s">
        <v>84</v>
      </c>
      <c r="B106" s="21" t="s">
        <v>93</v>
      </c>
      <c r="C106" s="104">
        <f>D106+H106</f>
        <v>1990532</v>
      </c>
      <c r="D106" s="104">
        <f>E106+G106+F106</f>
        <v>1723032</v>
      </c>
      <c r="E106" s="103">
        <v>0</v>
      </c>
      <c r="F106" s="33"/>
      <c r="G106" s="103">
        <v>1723032</v>
      </c>
      <c r="H106" s="104">
        <f>I106+J106+L106</f>
        <v>267500</v>
      </c>
      <c r="I106" s="103">
        <v>200000</v>
      </c>
      <c r="J106" s="33"/>
      <c r="K106" s="33"/>
      <c r="L106" s="103">
        <v>67500</v>
      </c>
      <c r="M106" s="33"/>
      <c r="N106" s="32"/>
      <c r="O106" s="33"/>
      <c r="P106" s="33"/>
      <c r="Q106" s="33"/>
      <c r="R106" s="34" t="s">
        <v>105</v>
      </c>
      <c r="S106" s="34" t="s">
        <v>105</v>
      </c>
      <c r="T106" s="34" t="s">
        <v>105</v>
      </c>
      <c r="U106" s="61" t="s">
        <v>105</v>
      </c>
    </row>
    <row r="107" spans="1:21" ht="30" customHeight="1" thickBot="1">
      <c r="A107" s="62" t="s">
        <v>90</v>
      </c>
      <c r="B107" s="63" t="s">
        <v>36</v>
      </c>
      <c r="C107" s="110">
        <f>D107+H107</f>
        <v>1790532</v>
      </c>
      <c r="D107" s="110">
        <f>G107+F107</f>
        <v>1723032</v>
      </c>
      <c r="E107" s="109"/>
      <c r="F107" s="65"/>
      <c r="G107" s="109">
        <v>1723032</v>
      </c>
      <c r="H107" s="110">
        <f>L107</f>
        <v>67500</v>
      </c>
      <c r="I107" s="65"/>
      <c r="J107" s="65"/>
      <c r="K107" s="65"/>
      <c r="L107" s="109">
        <v>67500</v>
      </c>
      <c r="M107" s="65"/>
      <c r="N107" s="64"/>
      <c r="O107" s="65"/>
      <c r="P107" s="65"/>
      <c r="Q107" s="65"/>
      <c r="R107" s="66" t="s">
        <v>105</v>
      </c>
      <c r="S107" s="66" t="s">
        <v>105</v>
      </c>
      <c r="T107" s="66" t="s">
        <v>105</v>
      </c>
      <c r="U107" s="67" t="s">
        <v>105</v>
      </c>
    </row>
    <row r="108" ht="15">
      <c r="B108" s="3"/>
    </row>
    <row r="109" spans="2:10" ht="21">
      <c r="B109" s="3" t="s">
        <v>142</v>
      </c>
      <c r="C109" s="102" t="s">
        <v>163</v>
      </c>
      <c r="D109" s="102"/>
      <c r="E109" s="100"/>
      <c r="F109" s="100"/>
      <c r="G109" s="100"/>
      <c r="H109" s="100"/>
      <c r="I109" s="100"/>
      <c r="J109" s="100"/>
    </row>
    <row r="111" spans="4:14" ht="17.25" customHeight="1">
      <c r="D111" s="101" t="s">
        <v>162</v>
      </c>
      <c r="E111" s="101"/>
      <c r="F111" s="101"/>
      <c r="G111" s="97"/>
      <c r="H111" s="97"/>
      <c r="I111" s="97"/>
      <c r="J111" s="97"/>
      <c r="K111" s="14"/>
      <c r="L111" s="98" t="s">
        <v>160</v>
      </c>
      <c r="M111" s="98"/>
      <c r="N111" s="98"/>
    </row>
    <row r="112" spans="4:14" ht="15" customHeight="1">
      <c r="D112" s="87"/>
      <c r="E112" s="87"/>
      <c r="F112" s="87"/>
      <c r="G112" s="99" t="s">
        <v>16</v>
      </c>
      <c r="H112" s="99"/>
      <c r="I112" s="99"/>
      <c r="J112" s="99"/>
      <c r="K112" s="14"/>
      <c r="L112" s="99" t="s">
        <v>106</v>
      </c>
      <c r="M112" s="99"/>
      <c r="N112" s="99"/>
    </row>
    <row r="113" spans="4:14" ht="15.75" customHeight="1">
      <c r="D113" s="188" t="s">
        <v>17</v>
      </c>
      <c r="E113" s="189"/>
      <c r="F113" s="101"/>
      <c r="G113" s="97"/>
      <c r="H113" s="97"/>
      <c r="I113" s="97"/>
      <c r="J113" s="97"/>
      <c r="K113" s="4"/>
      <c r="L113" s="97" t="s">
        <v>161</v>
      </c>
      <c r="M113" s="97"/>
      <c r="N113" s="97"/>
    </row>
    <row r="114" spans="7:14" ht="15">
      <c r="G114" s="99" t="s">
        <v>16</v>
      </c>
      <c r="H114" s="99"/>
      <c r="I114" s="99"/>
      <c r="J114" s="99"/>
      <c r="K114" s="4"/>
      <c r="L114" s="98" t="s">
        <v>106</v>
      </c>
      <c r="M114" s="98"/>
      <c r="N114" s="98"/>
    </row>
    <row r="116" spans="2:10" ht="15">
      <c r="B116" t="s">
        <v>144</v>
      </c>
      <c r="C116" s="98"/>
      <c r="D116" s="98"/>
      <c r="E116" s="98"/>
      <c r="F116" s="98"/>
      <c r="G116" s="4"/>
      <c r="H116" s="97"/>
      <c r="I116" s="97"/>
      <c r="J116" s="97"/>
    </row>
    <row r="117" spans="3:10" ht="15">
      <c r="C117" s="99" t="s">
        <v>16</v>
      </c>
      <c r="D117" s="99"/>
      <c r="E117" s="99"/>
      <c r="F117" s="99"/>
      <c r="G117" s="4"/>
      <c r="H117" s="99" t="s">
        <v>106</v>
      </c>
      <c r="I117" s="99"/>
      <c r="J117" s="99"/>
    </row>
    <row r="118" ht="15">
      <c r="B118" t="s">
        <v>145</v>
      </c>
    </row>
  </sheetData>
  <sheetProtection/>
  <mergeCells count="116">
    <mergeCell ref="D113:E113"/>
    <mergeCell ref="F42:G42"/>
    <mergeCell ref="H42:I42"/>
    <mergeCell ref="J42:K42"/>
    <mergeCell ref="F43:G43"/>
    <mergeCell ref="B42:E42"/>
    <mergeCell ref="F46:G46"/>
    <mergeCell ref="H46:I46"/>
    <mergeCell ref="J46:K46"/>
    <mergeCell ref="F44:G44"/>
    <mergeCell ref="H44:I44"/>
    <mergeCell ref="J44:K44"/>
    <mergeCell ref="F45:G45"/>
    <mergeCell ref="H45:I45"/>
    <mergeCell ref="J45:K45"/>
    <mergeCell ref="Q1:U1"/>
    <mergeCell ref="H37:I37"/>
    <mergeCell ref="J37:K37"/>
    <mergeCell ref="F35:K35"/>
    <mergeCell ref="H40:I40"/>
    <mergeCell ref="B43:E43"/>
    <mergeCell ref="B44:E44"/>
    <mergeCell ref="B45:E45"/>
    <mergeCell ref="J41:K41"/>
    <mergeCell ref="F38:G38"/>
    <mergeCell ref="B46:E46"/>
    <mergeCell ref="H39:I39"/>
    <mergeCell ref="J39:K39"/>
    <mergeCell ref="H43:I43"/>
    <mergeCell ref="J43:K43"/>
    <mergeCell ref="B37:E37"/>
    <mergeCell ref="B38:E38"/>
    <mergeCell ref="B39:E39"/>
    <mergeCell ref="B40:E40"/>
    <mergeCell ref="B41:E41"/>
    <mergeCell ref="F39:G39"/>
    <mergeCell ref="F37:G37"/>
    <mergeCell ref="F40:G40"/>
    <mergeCell ref="J40:K40"/>
    <mergeCell ref="F41:G41"/>
    <mergeCell ref="H41:I41"/>
    <mergeCell ref="H38:I38"/>
    <mergeCell ref="J38:K38"/>
    <mergeCell ref="I27:O27"/>
    <mergeCell ref="I28:O28"/>
    <mergeCell ref="I29:O29"/>
    <mergeCell ref="A35:A36"/>
    <mergeCell ref="B35:E36"/>
    <mergeCell ref="F36:G36"/>
    <mergeCell ref="H36:I36"/>
    <mergeCell ref="I30:O30"/>
    <mergeCell ref="I31:O31"/>
    <mergeCell ref="J36:K36"/>
    <mergeCell ref="O52:Q52"/>
    <mergeCell ref="R52:U52"/>
    <mergeCell ref="A83:A85"/>
    <mergeCell ref="B83:B84"/>
    <mergeCell ref="C83:C84"/>
    <mergeCell ref="D83:D84"/>
    <mergeCell ref="E83:G83"/>
    <mergeCell ref="A52:A54"/>
    <mergeCell ref="B52:B53"/>
    <mergeCell ref="C52:C53"/>
    <mergeCell ref="H52:H53"/>
    <mergeCell ref="I52:M52"/>
    <mergeCell ref="N52:N53"/>
    <mergeCell ref="A12:U12"/>
    <mergeCell ref="A13:U13"/>
    <mergeCell ref="A15:U15"/>
    <mergeCell ref="A31:H31"/>
    <mergeCell ref="Q21:R21"/>
    <mergeCell ref="Q23:R23"/>
    <mergeCell ref="Q24:R24"/>
    <mergeCell ref="H83:H84"/>
    <mergeCell ref="A48:U48"/>
    <mergeCell ref="A33:P33"/>
    <mergeCell ref="N5:U5"/>
    <mergeCell ref="Q22:R22"/>
    <mergeCell ref="R47:U47"/>
    <mergeCell ref="A27:H27"/>
    <mergeCell ref="A28:H28"/>
    <mergeCell ref="A29:H29"/>
    <mergeCell ref="A30:H30"/>
    <mergeCell ref="O4:U4"/>
    <mergeCell ref="O7:U7"/>
    <mergeCell ref="A26:P26"/>
    <mergeCell ref="A17:D17"/>
    <mergeCell ref="A18:D19"/>
    <mergeCell ref="A20:D23"/>
    <mergeCell ref="E17:P17"/>
    <mergeCell ref="E18:P19"/>
    <mergeCell ref="E20:P23"/>
    <mergeCell ref="Q20:R20"/>
    <mergeCell ref="D52:D53"/>
    <mergeCell ref="E52:G52"/>
    <mergeCell ref="E1:N1"/>
    <mergeCell ref="E2:N2"/>
    <mergeCell ref="E3:N3"/>
    <mergeCell ref="A47:P47"/>
    <mergeCell ref="A24:P24"/>
    <mergeCell ref="O6:U6"/>
    <mergeCell ref="R11:U11"/>
    <mergeCell ref="O10:U10"/>
    <mergeCell ref="I11:Q11"/>
    <mergeCell ref="N9:U9"/>
    <mergeCell ref="Q17:R17"/>
    <mergeCell ref="Q18:R18"/>
    <mergeCell ref="Q19:R19"/>
    <mergeCell ref="S17:U17"/>
    <mergeCell ref="S21:U21"/>
    <mergeCell ref="S22:U22"/>
    <mergeCell ref="S23:U23"/>
    <mergeCell ref="S24:U24"/>
    <mergeCell ref="S18:U18"/>
    <mergeCell ref="S19:U19"/>
    <mergeCell ref="S20:U20"/>
  </mergeCells>
  <printOptions/>
  <pageMargins left="0" right="0" top="0" bottom="0" header="0.31496062992125984" footer="0.1968503937007874"/>
  <pageSetup fitToHeight="4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70" zoomScaleNormal="70" zoomScalePageLayoutView="0" workbookViewId="0" topLeftCell="A1">
      <selection activeCell="W19" sqref="W19"/>
    </sheetView>
  </sheetViews>
  <sheetFormatPr defaultColWidth="8.57421875" defaultRowHeight="15"/>
  <cols>
    <col min="1" max="1" width="6.57421875" style="0" customWidth="1"/>
    <col min="2" max="2" width="24.8515625" style="0" customWidth="1"/>
    <col min="3" max="3" width="10.7109375" style="0" customWidth="1"/>
    <col min="4" max="4" width="12.57421875" style="0" customWidth="1"/>
    <col min="5" max="5" width="11.8515625" style="0" customWidth="1"/>
    <col min="6" max="7" width="9.8515625" style="0" customWidth="1"/>
    <col min="8" max="8" width="12.140625" style="0" customWidth="1"/>
    <col min="9" max="15" width="9.8515625" style="0" customWidth="1"/>
    <col min="16" max="16" width="11.57421875" style="0" customWidth="1"/>
    <col min="17" max="17" width="9.8515625" style="0" customWidth="1"/>
    <col min="18" max="18" width="7.28125" style="0" customWidth="1"/>
    <col min="19" max="19" width="11.421875" style="0" customWidth="1"/>
    <col min="20" max="20" width="8.00390625" style="0" customWidth="1"/>
    <col min="21" max="21" width="8.57421875" style="0" customWidth="1"/>
    <col min="22" max="242" width="9.140625" style="0" customWidth="1"/>
    <col min="243" max="243" width="33.28125" style="0" customWidth="1"/>
    <col min="244" max="244" width="6.140625" style="0" customWidth="1"/>
    <col min="245" max="245" width="5.140625" style="0" customWidth="1"/>
    <col min="246" max="246" width="8.8515625" style="0" customWidth="1"/>
    <col min="247" max="247" width="5.8515625" style="0" customWidth="1"/>
    <col min="248" max="251" width="8.8515625" style="0" customWidth="1"/>
    <col min="252" max="252" width="10.8515625" style="0" customWidth="1"/>
    <col min="253" max="253" width="8.7109375" style="0" customWidth="1"/>
    <col min="254" max="254" width="8.8515625" style="0" customWidth="1"/>
    <col min="255" max="255" width="9.8515625" style="0" customWidth="1"/>
  </cols>
  <sheetData>
    <row r="1" spans="5:21" ht="20.25" customHeight="1"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5"/>
      <c r="P1" s="15"/>
      <c r="Q1" s="186" t="s">
        <v>152</v>
      </c>
      <c r="R1" s="186"/>
      <c r="S1" s="186"/>
      <c r="T1" s="186"/>
      <c r="U1" s="186"/>
    </row>
    <row r="2" spans="5:17" ht="15" hidden="1"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6"/>
      <c r="P2" s="16"/>
      <c r="Q2" s="16"/>
    </row>
    <row r="3" spans="5:17" ht="15" hidden="1"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7"/>
      <c r="P3" s="17"/>
      <c r="Q3" s="17"/>
    </row>
    <row r="4" spans="4:21" s="11" customFormat="1" ht="23.25">
      <c r="D4" s="12"/>
      <c r="E4" s="12"/>
      <c r="F4" s="12"/>
      <c r="G4" s="13"/>
      <c r="H4" s="13"/>
      <c r="J4" s="12"/>
      <c r="K4" s="12"/>
      <c r="L4" s="12"/>
      <c r="M4" s="12"/>
      <c r="N4" s="12"/>
      <c r="O4" s="132" t="s">
        <v>146</v>
      </c>
      <c r="P4" s="132"/>
      <c r="Q4" s="132"/>
      <c r="R4" s="132"/>
      <c r="S4" s="132"/>
      <c r="T4" s="132"/>
      <c r="U4" s="132"/>
    </row>
    <row r="5" spans="4:21" s="11" customFormat="1" ht="44.25" customHeight="1">
      <c r="D5" s="12"/>
      <c r="E5" s="12"/>
      <c r="F5" s="12"/>
      <c r="G5" s="13"/>
      <c r="H5" s="13"/>
      <c r="J5" s="28"/>
      <c r="K5" s="28"/>
      <c r="L5" s="28"/>
      <c r="M5" s="28"/>
      <c r="N5" s="190" t="s">
        <v>154</v>
      </c>
      <c r="O5" s="190"/>
      <c r="P5" s="190"/>
      <c r="Q5" s="190"/>
      <c r="R5" s="190"/>
      <c r="S5" s="190"/>
      <c r="T5" s="190"/>
      <c r="U5" s="190"/>
    </row>
    <row r="6" spans="4:21" s="11" customFormat="1" ht="18.75">
      <c r="D6" s="12"/>
      <c r="E6" s="12"/>
      <c r="F6" s="12"/>
      <c r="G6" s="13"/>
      <c r="H6" s="13"/>
      <c r="I6" s="82"/>
      <c r="J6" s="83"/>
      <c r="K6" s="83"/>
      <c r="L6" s="83"/>
      <c r="M6" s="83"/>
      <c r="N6" s="83"/>
      <c r="O6" s="129" t="s">
        <v>147</v>
      </c>
      <c r="P6" s="129"/>
      <c r="Q6" s="129"/>
      <c r="R6" s="129"/>
      <c r="S6" s="129"/>
      <c r="T6" s="129"/>
      <c r="U6" s="129"/>
    </row>
    <row r="7" spans="4:21" ht="9" customHeight="1">
      <c r="D7" s="3"/>
      <c r="E7" s="3"/>
      <c r="F7" s="3"/>
      <c r="I7" s="82"/>
      <c r="J7" s="84"/>
      <c r="K7" s="84"/>
      <c r="L7" s="84"/>
      <c r="M7" s="84"/>
      <c r="N7" s="84"/>
      <c r="O7" s="133"/>
      <c r="P7" s="133"/>
      <c r="Q7" s="133"/>
      <c r="R7" s="133"/>
      <c r="S7" s="133"/>
      <c r="T7" s="133"/>
      <c r="U7" s="133"/>
    </row>
    <row r="8" spans="4:21" ht="12" customHeight="1" hidden="1">
      <c r="D8" s="14"/>
      <c r="E8" s="14"/>
      <c r="F8" s="14"/>
      <c r="I8" s="82"/>
      <c r="J8" s="82"/>
      <c r="K8" s="82"/>
      <c r="L8" s="82"/>
      <c r="M8" s="82"/>
      <c r="N8" s="82"/>
      <c r="O8" s="90"/>
      <c r="P8" s="90"/>
      <c r="Q8" s="90"/>
      <c r="R8" s="82"/>
      <c r="S8" s="82"/>
      <c r="T8" s="82"/>
      <c r="U8" s="82"/>
    </row>
    <row r="9" spans="4:21" ht="27.75" customHeight="1">
      <c r="D9" s="14"/>
      <c r="E9" s="14"/>
      <c r="F9" s="14"/>
      <c r="I9" s="82"/>
      <c r="J9" s="82"/>
      <c r="K9" s="82"/>
      <c r="L9" s="82"/>
      <c r="M9" s="82"/>
      <c r="N9" s="130" t="s">
        <v>153</v>
      </c>
      <c r="O9" s="130"/>
      <c r="P9" s="130"/>
      <c r="Q9" s="130"/>
      <c r="R9" s="130"/>
      <c r="S9" s="130"/>
      <c r="T9" s="130"/>
      <c r="U9" s="130"/>
    </row>
    <row r="10" spans="4:21" ht="16.5" customHeight="1">
      <c r="D10" s="4"/>
      <c r="E10" s="4"/>
      <c r="F10" s="4"/>
      <c r="I10" s="82"/>
      <c r="J10" s="86"/>
      <c r="K10" s="86"/>
      <c r="L10" s="86"/>
      <c r="M10" s="86"/>
      <c r="N10" s="86"/>
      <c r="O10" s="131" t="s">
        <v>149</v>
      </c>
      <c r="P10" s="131"/>
      <c r="Q10" s="131"/>
      <c r="R10" s="131"/>
      <c r="S10" s="131"/>
      <c r="T10" s="131"/>
      <c r="U10" s="131"/>
    </row>
    <row r="11" spans="4:21" ht="15">
      <c r="D11" s="4"/>
      <c r="E11" s="4"/>
      <c r="F11" s="4"/>
      <c r="I11" s="118"/>
      <c r="J11" s="118"/>
      <c r="K11" s="118"/>
      <c r="L11" s="118"/>
      <c r="M11" s="118"/>
      <c r="N11" s="118"/>
      <c r="O11" s="118"/>
      <c r="P11" s="118"/>
      <c r="Q11" s="118"/>
      <c r="R11" s="130" t="s">
        <v>148</v>
      </c>
      <c r="S11" s="130"/>
      <c r="T11" s="130"/>
      <c r="U11" s="130"/>
    </row>
    <row r="12" spans="1:21" ht="27.75" customHeight="1">
      <c r="A12" s="151" t="s">
        <v>134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</row>
    <row r="13" spans="1:21" ht="22.5" customHeight="1">
      <c r="A13" s="151" t="s">
        <v>107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</row>
    <row r="14" spans="1:21" ht="5.25" customHeight="1">
      <c r="A14" s="71"/>
      <c r="B14" s="71"/>
      <c r="C14" s="71"/>
      <c r="D14" s="72"/>
      <c r="E14" s="72"/>
      <c r="F14" s="72"/>
      <c r="G14" s="71"/>
      <c r="H14" s="71"/>
      <c r="I14" s="73"/>
      <c r="J14" s="73"/>
      <c r="K14" s="73"/>
      <c r="L14" s="73"/>
      <c r="M14" s="73"/>
      <c r="N14" s="73"/>
      <c r="O14" s="73"/>
      <c r="P14" s="73"/>
      <c r="Q14" s="73"/>
      <c r="R14" s="71"/>
      <c r="S14" s="71"/>
      <c r="T14" s="71"/>
      <c r="U14" s="71"/>
    </row>
    <row r="15" spans="1:21" ht="21.75" customHeight="1">
      <c r="A15" s="153" t="s">
        <v>108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</row>
    <row r="16" spans="4:17" ht="15.75">
      <c r="D16" s="4"/>
      <c r="E16" s="4"/>
      <c r="F16" s="4"/>
      <c r="I16" s="89"/>
      <c r="J16" s="89"/>
      <c r="K16" s="89"/>
      <c r="L16" s="89"/>
      <c r="M16" s="89"/>
      <c r="N16" s="89"/>
      <c r="O16" s="89"/>
      <c r="P16" s="89"/>
      <c r="Q16" s="89"/>
    </row>
    <row r="17" spans="1:21" ht="55.5" customHeight="1">
      <c r="A17" s="135" t="s">
        <v>135</v>
      </c>
      <c r="B17" s="135"/>
      <c r="C17" s="135"/>
      <c r="D17" s="135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7"/>
      <c r="Q17" s="120"/>
      <c r="R17" s="120"/>
      <c r="S17" s="117"/>
      <c r="T17" s="117"/>
      <c r="U17" s="117"/>
    </row>
    <row r="18" spans="1:21" ht="24" customHeight="1">
      <c r="A18" s="135" t="s">
        <v>136</v>
      </c>
      <c r="B18" s="135"/>
      <c r="C18" s="135"/>
      <c r="D18" s="135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9"/>
      <c r="Q18" s="120" t="s">
        <v>109</v>
      </c>
      <c r="R18" s="120"/>
      <c r="S18" s="117"/>
      <c r="T18" s="117"/>
      <c r="U18" s="117"/>
    </row>
    <row r="19" spans="1:21" ht="28.5" customHeight="1">
      <c r="A19" s="135"/>
      <c r="B19" s="135"/>
      <c r="C19" s="135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7"/>
      <c r="Q19" s="120" t="s">
        <v>110</v>
      </c>
      <c r="R19" s="120"/>
      <c r="S19" s="117"/>
      <c r="T19" s="117"/>
      <c r="U19" s="117"/>
    </row>
    <row r="20" spans="1:21" ht="19.5" customHeight="1">
      <c r="A20" s="135" t="s">
        <v>150</v>
      </c>
      <c r="B20" s="135"/>
      <c r="C20" s="135"/>
      <c r="D20" s="135"/>
      <c r="E20" s="140" t="s">
        <v>137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1"/>
      <c r="Q20" s="120" t="s">
        <v>110</v>
      </c>
      <c r="R20" s="120"/>
      <c r="S20" s="117"/>
      <c r="T20" s="117"/>
      <c r="U20" s="117"/>
    </row>
    <row r="21" spans="1:21" ht="18" customHeight="1">
      <c r="A21" s="135"/>
      <c r="B21" s="135"/>
      <c r="C21" s="135"/>
      <c r="D21" s="135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3"/>
      <c r="Q21" s="120" t="s">
        <v>111</v>
      </c>
      <c r="R21" s="120"/>
      <c r="S21" s="117"/>
      <c r="T21" s="117"/>
      <c r="U21" s="117"/>
    </row>
    <row r="22" spans="1:21" ht="19.5" customHeight="1">
      <c r="A22" s="135"/>
      <c r="B22" s="135"/>
      <c r="C22" s="135"/>
      <c r="D22" s="135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3"/>
      <c r="Q22" s="120" t="s">
        <v>112</v>
      </c>
      <c r="R22" s="120"/>
      <c r="S22" s="117"/>
      <c r="T22" s="117"/>
      <c r="U22" s="117"/>
    </row>
    <row r="23" spans="1:21" ht="15" customHeight="1">
      <c r="A23" s="135"/>
      <c r="B23" s="135"/>
      <c r="C23" s="135"/>
      <c r="D23" s="135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5"/>
      <c r="Q23" s="120"/>
      <c r="R23" s="120"/>
      <c r="S23" s="117"/>
      <c r="T23" s="117"/>
      <c r="U23" s="117"/>
    </row>
    <row r="24" spans="1:21" ht="21">
      <c r="A24" s="128" t="s">
        <v>114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0" t="s">
        <v>113</v>
      </c>
      <c r="R24" s="120"/>
      <c r="S24" s="117"/>
      <c r="T24" s="117"/>
      <c r="U24" s="117"/>
    </row>
    <row r="25" spans="1:22" ht="15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37"/>
      <c r="R25" s="88"/>
      <c r="S25" s="88"/>
      <c r="T25" s="88"/>
      <c r="U25" s="88"/>
      <c r="V25" s="23"/>
    </row>
    <row r="26" spans="1:22" ht="21">
      <c r="A26" s="134" t="s">
        <v>115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37"/>
      <c r="R26" s="88"/>
      <c r="S26" s="88"/>
      <c r="T26" s="88"/>
      <c r="U26" s="88"/>
      <c r="V26" s="23"/>
    </row>
    <row r="27" spans="1:22" ht="22.5" customHeight="1">
      <c r="A27" s="128" t="s">
        <v>116</v>
      </c>
      <c r="B27" s="128"/>
      <c r="C27" s="128"/>
      <c r="D27" s="128"/>
      <c r="E27" s="128"/>
      <c r="F27" s="128"/>
      <c r="G27" s="128"/>
      <c r="H27" s="128"/>
      <c r="I27" s="178"/>
      <c r="J27" s="178"/>
      <c r="K27" s="178"/>
      <c r="L27" s="178"/>
      <c r="M27" s="178"/>
      <c r="N27" s="178"/>
      <c r="O27" s="178"/>
      <c r="P27" s="74"/>
      <c r="Q27" s="37"/>
      <c r="R27" s="88"/>
      <c r="S27" s="88"/>
      <c r="T27" s="88"/>
      <c r="U27" s="88"/>
      <c r="V27" s="23"/>
    </row>
    <row r="28" spans="1:22" ht="22.5" customHeight="1">
      <c r="A28" s="128" t="s">
        <v>117</v>
      </c>
      <c r="B28" s="128"/>
      <c r="C28" s="128"/>
      <c r="D28" s="128"/>
      <c r="E28" s="128"/>
      <c r="F28" s="128"/>
      <c r="G28" s="128"/>
      <c r="H28" s="128"/>
      <c r="I28" s="177"/>
      <c r="J28" s="177"/>
      <c r="K28" s="177"/>
      <c r="L28" s="177"/>
      <c r="M28" s="177"/>
      <c r="N28" s="177"/>
      <c r="O28" s="177"/>
      <c r="P28" s="74"/>
      <c r="Q28" s="37"/>
      <c r="R28" s="88"/>
      <c r="S28" s="88"/>
      <c r="T28" s="88"/>
      <c r="U28" s="88"/>
      <c r="V28" s="23"/>
    </row>
    <row r="29" spans="1:22" ht="22.5" customHeight="1">
      <c r="A29" s="128" t="s">
        <v>118</v>
      </c>
      <c r="B29" s="128"/>
      <c r="C29" s="128"/>
      <c r="D29" s="128"/>
      <c r="E29" s="128"/>
      <c r="F29" s="128"/>
      <c r="G29" s="128"/>
      <c r="H29" s="128"/>
      <c r="I29" s="177"/>
      <c r="J29" s="177"/>
      <c r="K29" s="177"/>
      <c r="L29" s="177"/>
      <c r="M29" s="177"/>
      <c r="N29" s="177"/>
      <c r="O29" s="177"/>
      <c r="P29" s="74"/>
      <c r="Q29" s="37"/>
      <c r="R29" s="88"/>
      <c r="S29" s="88"/>
      <c r="T29" s="88"/>
      <c r="U29" s="88"/>
      <c r="V29" s="23"/>
    </row>
    <row r="30" spans="1:22" ht="22.5" customHeight="1">
      <c r="A30" s="128" t="s">
        <v>119</v>
      </c>
      <c r="B30" s="128"/>
      <c r="C30" s="128"/>
      <c r="D30" s="128"/>
      <c r="E30" s="128"/>
      <c r="F30" s="128"/>
      <c r="G30" s="128"/>
      <c r="H30" s="128"/>
      <c r="I30" s="177"/>
      <c r="J30" s="177"/>
      <c r="K30" s="177"/>
      <c r="L30" s="177"/>
      <c r="M30" s="177"/>
      <c r="N30" s="177"/>
      <c r="O30" s="177"/>
      <c r="P30" s="74"/>
      <c r="Q30" s="37"/>
      <c r="R30" s="88"/>
      <c r="S30" s="88"/>
      <c r="T30" s="88"/>
      <c r="U30" s="88"/>
      <c r="V30" s="23"/>
    </row>
    <row r="31" spans="1:22" ht="22.5" customHeight="1">
      <c r="A31" s="128" t="s">
        <v>120</v>
      </c>
      <c r="B31" s="128"/>
      <c r="C31" s="128"/>
      <c r="D31" s="128"/>
      <c r="E31" s="128"/>
      <c r="F31" s="128"/>
      <c r="G31" s="128"/>
      <c r="H31" s="128"/>
      <c r="I31" s="178"/>
      <c r="J31" s="178"/>
      <c r="K31" s="178"/>
      <c r="L31" s="178"/>
      <c r="M31" s="178"/>
      <c r="N31" s="178"/>
      <c r="O31" s="178"/>
      <c r="P31" s="74"/>
      <c r="Q31" s="37"/>
      <c r="R31" s="88"/>
      <c r="S31" s="88"/>
      <c r="T31" s="88"/>
      <c r="U31" s="88"/>
      <c r="V31" s="23"/>
    </row>
    <row r="32" spans="1:22" ht="11.25" customHeight="1">
      <c r="A32" s="75"/>
      <c r="B32" s="75"/>
      <c r="C32" s="75"/>
      <c r="D32" s="75"/>
      <c r="E32" s="75"/>
      <c r="F32" s="75"/>
      <c r="G32" s="75"/>
      <c r="H32" s="75"/>
      <c r="I32" s="88"/>
      <c r="J32" s="88"/>
      <c r="K32" s="88"/>
      <c r="L32" s="88"/>
      <c r="M32" s="88"/>
      <c r="N32" s="88"/>
      <c r="O32" s="88"/>
      <c r="P32" s="74"/>
      <c r="Q32" s="37"/>
      <c r="R32" s="88"/>
      <c r="S32" s="88"/>
      <c r="T32" s="88"/>
      <c r="U32" s="88"/>
      <c r="V32" s="23"/>
    </row>
    <row r="33" spans="1:22" ht="25.5" customHeight="1">
      <c r="A33" s="134" t="s">
        <v>138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37"/>
      <c r="R33" s="88"/>
      <c r="S33" s="88"/>
      <c r="T33" s="88"/>
      <c r="U33" s="88"/>
      <c r="V33" s="23"/>
    </row>
    <row r="34" spans="1:22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7"/>
      <c r="R34" s="88"/>
      <c r="S34" s="88"/>
      <c r="T34" s="88"/>
      <c r="U34" s="88"/>
      <c r="V34" s="23"/>
    </row>
    <row r="35" spans="1:22" ht="16.5" customHeight="1">
      <c r="A35" s="172"/>
      <c r="B35" s="173" t="s">
        <v>121</v>
      </c>
      <c r="C35" s="173"/>
      <c r="D35" s="173"/>
      <c r="E35" s="173"/>
      <c r="F35" s="174" t="s">
        <v>122</v>
      </c>
      <c r="G35" s="174"/>
      <c r="H35" s="174"/>
      <c r="I35" s="174"/>
      <c r="J35" s="174"/>
      <c r="K35" s="174"/>
      <c r="P35" s="74"/>
      <c r="Q35" s="37"/>
      <c r="R35" s="88"/>
      <c r="S35" s="88"/>
      <c r="T35" s="88"/>
      <c r="U35" s="88"/>
      <c r="V35" s="23"/>
    </row>
    <row r="36" spans="1:22" ht="39" customHeight="1">
      <c r="A36" s="172"/>
      <c r="B36" s="173"/>
      <c r="C36" s="173"/>
      <c r="D36" s="173"/>
      <c r="E36" s="173"/>
      <c r="F36" s="174" t="s">
        <v>123</v>
      </c>
      <c r="G36" s="174"/>
      <c r="H36" s="174" t="s">
        <v>124</v>
      </c>
      <c r="I36" s="174"/>
      <c r="J36" s="174" t="s">
        <v>125</v>
      </c>
      <c r="K36" s="174"/>
      <c r="P36" s="74"/>
      <c r="Q36" s="37"/>
      <c r="R36" s="88"/>
      <c r="S36" s="88"/>
      <c r="T36" s="88"/>
      <c r="U36" s="88"/>
      <c r="V36" s="23"/>
    </row>
    <row r="37" spans="1:22" s="11" customFormat="1" ht="25.5" customHeight="1">
      <c r="A37" s="39"/>
      <c r="B37" s="181" t="s">
        <v>126</v>
      </c>
      <c r="C37" s="182"/>
      <c r="D37" s="182"/>
      <c r="E37" s="183"/>
      <c r="F37" s="179"/>
      <c r="G37" s="179"/>
      <c r="H37" s="179"/>
      <c r="I37" s="179"/>
      <c r="J37" s="179"/>
      <c r="K37" s="179"/>
      <c r="L37" s="76"/>
      <c r="M37" s="76"/>
      <c r="N37" s="76"/>
      <c r="O37" s="77"/>
      <c r="P37" s="77"/>
      <c r="Q37" s="76"/>
      <c r="R37" s="78"/>
      <c r="S37" s="78"/>
      <c r="T37" s="78"/>
      <c r="U37" s="78"/>
      <c r="V37" s="79"/>
    </row>
    <row r="38" spans="1:22" s="11" customFormat="1" ht="25.5" customHeight="1">
      <c r="A38" s="39"/>
      <c r="B38" s="181" t="s">
        <v>130</v>
      </c>
      <c r="C38" s="182"/>
      <c r="D38" s="182"/>
      <c r="E38" s="183"/>
      <c r="F38" s="179"/>
      <c r="G38" s="179"/>
      <c r="H38" s="179"/>
      <c r="I38" s="179"/>
      <c r="J38" s="179"/>
      <c r="K38" s="179"/>
      <c r="L38" s="76"/>
      <c r="M38" s="76"/>
      <c r="N38" s="76"/>
      <c r="O38" s="77"/>
      <c r="P38" s="77"/>
      <c r="Q38" s="76"/>
      <c r="R38" s="78"/>
      <c r="S38" s="78"/>
      <c r="T38" s="78"/>
      <c r="U38" s="78"/>
      <c r="V38" s="79"/>
    </row>
    <row r="39" spans="1:22" s="11" customFormat="1" ht="25.5" customHeight="1">
      <c r="A39" s="39"/>
      <c r="B39" s="181" t="s">
        <v>131</v>
      </c>
      <c r="C39" s="182"/>
      <c r="D39" s="182"/>
      <c r="E39" s="183"/>
      <c r="F39" s="179"/>
      <c r="G39" s="179"/>
      <c r="H39" s="179"/>
      <c r="I39" s="179"/>
      <c r="J39" s="179"/>
      <c r="K39" s="179"/>
      <c r="L39" s="76"/>
      <c r="M39" s="76"/>
      <c r="N39" s="76"/>
      <c r="O39" s="77"/>
      <c r="P39" s="77"/>
      <c r="Q39" s="76"/>
      <c r="R39" s="78"/>
      <c r="S39" s="78"/>
      <c r="T39" s="78"/>
      <c r="U39" s="78"/>
      <c r="V39" s="79"/>
    </row>
    <row r="40" spans="1:22" s="11" customFormat="1" ht="25.5" customHeight="1">
      <c r="A40" s="80"/>
      <c r="B40" s="181" t="s">
        <v>127</v>
      </c>
      <c r="C40" s="182"/>
      <c r="D40" s="182"/>
      <c r="E40" s="183"/>
      <c r="F40" s="179"/>
      <c r="G40" s="179"/>
      <c r="H40" s="179"/>
      <c r="I40" s="179"/>
      <c r="J40" s="179"/>
      <c r="K40" s="179"/>
      <c r="L40" s="78"/>
      <c r="M40" s="78"/>
      <c r="N40" s="78"/>
      <c r="O40" s="77"/>
      <c r="P40" s="77"/>
      <c r="Q40" s="76"/>
      <c r="R40" s="78"/>
      <c r="S40" s="78"/>
      <c r="T40" s="78"/>
      <c r="U40" s="78"/>
      <c r="V40" s="79"/>
    </row>
    <row r="41" spans="1:22" s="11" customFormat="1" ht="25.5" customHeight="1">
      <c r="A41" s="80"/>
      <c r="B41" s="181" t="s">
        <v>131</v>
      </c>
      <c r="C41" s="182"/>
      <c r="D41" s="182"/>
      <c r="E41" s="183"/>
      <c r="F41" s="179"/>
      <c r="G41" s="179"/>
      <c r="H41" s="179"/>
      <c r="I41" s="179"/>
      <c r="J41" s="179"/>
      <c r="K41" s="179"/>
      <c r="L41" s="78"/>
      <c r="M41" s="78"/>
      <c r="N41" s="78"/>
      <c r="O41" s="77"/>
      <c r="P41" s="77"/>
      <c r="Q41" s="76"/>
      <c r="R41" s="78"/>
      <c r="S41" s="78"/>
      <c r="T41" s="78"/>
      <c r="U41" s="78"/>
      <c r="V41" s="79"/>
    </row>
    <row r="42" spans="1:22" s="11" customFormat="1" ht="25.5" customHeight="1">
      <c r="A42" s="80"/>
      <c r="B42" s="181" t="s">
        <v>128</v>
      </c>
      <c r="C42" s="182"/>
      <c r="D42" s="182"/>
      <c r="E42" s="183"/>
      <c r="F42" s="179"/>
      <c r="G42" s="179"/>
      <c r="H42" s="179"/>
      <c r="I42" s="179"/>
      <c r="J42" s="179"/>
      <c r="K42" s="179"/>
      <c r="L42" s="78"/>
      <c r="M42" s="78"/>
      <c r="N42" s="78"/>
      <c r="O42" s="77"/>
      <c r="P42" s="77"/>
      <c r="Q42" s="76"/>
      <c r="R42" s="78"/>
      <c r="S42" s="78"/>
      <c r="T42" s="78"/>
      <c r="U42" s="78"/>
      <c r="V42" s="79"/>
    </row>
    <row r="43" spans="1:22" s="11" customFormat="1" ht="25.5" customHeight="1">
      <c r="A43" s="80"/>
      <c r="B43" s="181" t="s">
        <v>132</v>
      </c>
      <c r="C43" s="182"/>
      <c r="D43" s="182"/>
      <c r="E43" s="183"/>
      <c r="F43" s="179"/>
      <c r="G43" s="179"/>
      <c r="H43" s="179"/>
      <c r="I43" s="179"/>
      <c r="J43" s="179"/>
      <c r="K43" s="179"/>
      <c r="L43" s="78"/>
      <c r="M43" s="78"/>
      <c r="N43" s="78"/>
      <c r="O43" s="77"/>
      <c r="P43" s="77"/>
      <c r="Q43" s="76"/>
      <c r="R43" s="78"/>
      <c r="S43" s="78"/>
      <c r="T43" s="78"/>
      <c r="U43" s="78"/>
      <c r="V43" s="79"/>
    </row>
    <row r="44" spans="1:22" s="11" customFormat="1" ht="25.5" customHeight="1">
      <c r="A44" s="80"/>
      <c r="B44" s="181" t="s">
        <v>151</v>
      </c>
      <c r="C44" s="182"/>
      <c r="D44" s="182"/>
      <c r="E44" s="183"/>
      <c r="F44" s="179"/>
      <c r="G44" s="179"/>
      <c r="H44" s="179"/>
      <c r="I44" s="179"/>
      <c r="J44" s="179"/>
      <c r="K44" s="179"/>
      <c r="L44" s="78"/>
      <c r="M44" s="78"/>
      <c r="N44" s="78"/>
      <c r="O44" s="77"/>
      <c r="P44" s="77"/>
      <c r="Q44" s="76"/>
      <c r="R44" s="78"/>
      <c r="S44" s="78"/>
      <c r="T44" s="78"/>
      <c r="U44" s="78"/>
      <c r="V44" s="79"/>
    </row>
    <row r="45" spans="1:22" s="11" customFormat="1" ht="25.5" customHeight="1">
      <c r="A45" s="80"/>
      <c r="B45" s="181" t="s">
        <v>129</v>
      </c>
      <c r="C45" s="182"/>
      <c r="D45" s="182"/>
      <c r="E45" s="183"/>
      <c r="F45" s="179"/>
      <c r="G45" s="179"/>
      <c r="H45" s="179"/>
      <c r="I45" s="179"/>
      <c r="J45" s="179"/>
      <c r="K45" s="179"/>
      <c r="L45" s="78"/>
      <c r="M45" s="78"/>
      <c r="N45" s="78"/>
      <c r="O45" s="77"/>
      <c r="P45" s="77"/>
      <c r="Q45" s="76"/>
      <c r="R45" s="78"/>
      <c r="S45" s="78"/>
      <c r="T45" s="78"/>
      <c r="U45" s="78"/>
      <c r="V45" s="79"/>
    </row>
    <row r="46" spans="1:22" s="11" customFormat="1" ht="25.5" customHeight="1">
      <c r="A46" s="80"/>
      <c r="B46" s="181" t="s">
        <v>133</v>
      </c>
      <c r="C46" s="182"/>
      <c r="D46" s="182"/>
      <c r="E46" s="183"/>
      <c r="F46" s="179"/>
      <c r="G46" s="179"/>
      <c r="H46" s="179"/>
      <c r="I46" s="179"/>
      <c r="J46" s="179"/>
      <c r="K46" s="179"/>
      <c r="L46" s="78"/>
      <c r="M46" s="78"/>
      <c r="N46" s="78"/>
      <c r="O46" s="77"/>
      <c r="P46" s="77"/>
      <c r="Q46" s="76"/>
      <c r="R46" s="78"/>
      <c r="S46" s="78"/>
      <c r="T46" s="78"/>
      <c r="U46" s="78"/>
      <c r="V46" s="79"/>
    </row>
    <row r="47" spans="1:22" ht="1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37"/>
      <c r="R47" s="149"/>
      <c r="S47" s="149"/>
      <c r="T47" s="149"/>
      <c r="U47" s="149"/>
      <c r="V47" s="23"/>
    </row>
    <row r="48" spans="1:21" ht="67.5" customHeight="1">
      <c r="A48" s="134" t="s">
        <v>139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</row>
    <row r="49" ht="15" hidden="1"/>
    <row r="50" ht="1.5" customHeight="1" hidden="1"/>
    <row r="51" ht="22.5" customHeight="1" thickBot="1"/>
    <row r="52" spans="1:21" s="1" customFormat="1" ht="19.5" customHeight="1">
      <c r="A52" s="168" t="s">
        <v>0</v>
      </c>
      <c r="B52" s="170" t="s">
        <v>96</v>
      </c>
      <c r="C52" s="163" t="s">
        <v>59</v>
      </c>
      <c r="D52" s="121" t="s">
        <v>56</v>
      </c>
      <c r="E52" s="123" t="s">
        <v>2</v>
      </c>
      <c r="F52" s="123"/>
      <c r="G52" s="123"/>
      <c r="H52" s="121" t="s">
        <v>55</v>
      </c>
      <c r="I52" s="150" t="s">
        <v>2</v>
      </c>
      <c r="J52" s="150"/>
      <c r="K52" s="150"/>
      <c r="L52" s="150"/>
      <c r="M52" s="150"/>
      <c r="N52" s="121" t="s">
        <v>57</v>
      </c>
      <c r="O52" s="150" t="s">
        <v>2</v>
      </c>
      <c r="P52" s="150"/>
      <c r="Q52" s="150"/>
      <c r="R52" s="157" t="s">
        <v>1</v>
      </c>
      <c r="S52" s="157"/>
      <c r="T52" s="157"/>
      <c r="U52" s="158"/>
    </row>
    <row r="53" spans="1:21" s="1" customFormat="1" ht="131.25" customHeight="1">
      <c r="A53" s="169"/>
      <c r="B53" s="171"/>
      <c r="C53" s="164"/>
      <c r="D53" s="122"/>
      <c r="E53" s="5" t="s">
        <v>25</v>
      </c>
      <c r="F53" s="38" t="s">
        <v>24</v>
      </c>
      <c r="G53" s="5" t="s">
        <v>141</v>
      </c>
      <c r="H53" s="122"/>
      <c r="I53" s="5" t="s">
        <v>18</v>
      </c>
      <c r="J53" s="5" t="s">
        <v>19</v>
      </c>
      <c r="K53" s="5" t="s">
        <v>20</v>
      </c>
      <c r="L53" s="5" t="s">
        <v>26</v>
      </c>
      <c r="M53" s="5" t="s">
        <v>21</v>
      </c>
      <c r="N53" s="122"/>
      <c r="O53" s="5" t="s">
        <v>27</v>
      </c>
      <c r="P53" s="5" t="s">
        <v>32</v>
      </c>
      <c r="Q53" s="5" t="s">
        <v>58</v>
      </c>
      <c r="R53" s="5" t="s">
        <v>3</v>
      </c>
      <c r="S53" s="5" t="s">
        <v>4</v>
      </c>
      <c r="T53" s="5" t="s">
        <v>5</v>
      </c>
      <c r="U53" s="44" t="s">
        <v>70</v>
      </c>
    </row>
    <row r="54" spans="1:21" s="10" customFormat="1" ht="15" customHeight="1">
      <c r="A54" s="169"/>
      <c r="B54" s="9">
        <v>1</v>
      </c>
      <c r="C54" s="9">
        <v>2</v>
      </c>
      <c r="D54" s="9">
        <v>3</v>
      </c>
      <c r="E54" s="9">
        <v>4</v>
      </c>
      <c r="F54" s="9">
        <v>5</v>
      </c>
      <c r="G54" s="9">
        <v>6</v>
      </c>
      <c r="H54" s="9">
        <v>7</v>
      </c>
      <c r="I54" s="9">
        <v>8</v>
      </c>
      <c r="J54" s="9">
        <v>9</v>
      </c>
      <c r="K54" s="9">
        <v>10</v>
      </c>
      <c r="L54" s="9">
        <v>11</v>
      </c>
      <c r="M54" s="9">
        <v>12</v>
      </c>
      <c r="N54" s="9">
        <v>13</v>
      </c>
      <c r="O54" s="9">
        <v>14</v>
      </c>
      <c r="P54" s="9">
        <v>15</v>
      </c>
      <c r="Q54" s="9">
        <v>16</v>
      </c>
      <c r="R54" s="9">
        <v>17</v>
      </c>
      <c r="S54" s="9">
        <v>18</v>
      </c>
      <c r="T54" s="9">
        <v>19</v>
      </c>
      <c r="U54" s="45">
        <v>20</v>
      </c>
    </row>
    <row r="55" spans="1:21" s="2" customFormat="1" ht="30">
      <c r="A55" s="46"/>
      <c r="B55" s="19" t="s">
        <v>22</v>
      </c>
      <c r="C55" s="29">
        <f>D55+H55+N55</f>
        <v>0</v>
      </c>
      <c r="D55" s="29">
        <f>E55+F55+G55</f>
        <v>0</v>
      </c>
      <c r="E55" s="29"/>
      <c r="F55" s="29"/>
      <c r="G55" s="29"/>
      <c r="H55" s="29">
        <f>I55+J55+K55+L55+M55</f>
        <v>0</v>
      </c>
      <c r="I55" s="29"/>
      <c r="J55" s="29"/>
      <c r="K55" s="29"/>
      <c r="L55" s="29"/>
      <c r="M55" s="29"/>
      <c r="N55" s="29">
        <f>O55+P55+Q55</f>
        <v>0</v>
      </c>
      <c r="O55" s="29"/>
      <c r="P55" s="29"/>
      <c r="Q55" s="29"/>
      <c r="R55" s="35" t="s">
        <v>105</v>
      </c>
      <c r="S55" s="35" t="s">
        <v>105</v>
      </c>
      <c r="T55" s="35" t="s">
        <v>105</v>
      </c>
      <c r="U55" s="47" t="s">
        <v>105</v>
      </c>
    </row>
    <row r="56" spans="1:21" s="2" customFormat="1" ht="15.75">
      <c r="A56" s="48">
        <v>1</v>
      </c>
      <c r="B56" s="6" t="s">
        <v>23</v>
      </c>
      <c r="C56" s="29">
        <f>C57+C58+C59+C60+C66+C73</f>
        <v>0</v>
      </c>
      <c r="D56" s="29">
        <f aca="true" t="shared" si="0" ref="D56:Q56">D57+D58+D59+D60+D66+D73</f>
        <v>0</v>
      </c>
      <c r="E56" s="29">
        <f t="shared" si="0"/>
        <v>0</v>
      </c>
      <c r="F56" s="29">
        <f t="shared" si="0"/>
        <v>0</v>
      </c>
      <c r="G56" s="29">
        <f t="shared" si="0"/>
        <v>0</v>
      </c>
      <c r="H56" s="29">
        <f t="shared" si="0"/>
        <v>0</v>
      </c>
      <c r="I56" s="29">
        <f t="shared" si="0"/>
        <v>0</v>
      </c>
      <c r="J56" s="29">
        <f t="shared" si="0"/>
        <v>0</v>
      </c>
      <c r="K56" s="29">
        <f t="shared" si="0"/>
        <v>0</v>
      </c>
      <c r="L56" s="29">
        <f t="shared" si="0"/>
        <v>0</v>
      </c>
      <c r="M56" s="29">
        <f t="shared" si="0"/>
        <v>0</v>
      </c>
      <c r="N56" s="29">
        <f t="shared" si="0"/>
        <v>0</v>
      </c>
      <c r="O56" s="29">
        <f t="shared" si="0"/>
        <v>0</v>
      </c>
      <c r="P56" s="29">
        <f t="shared" si="0"/>
        <v>0</v>
      </c>
      <c r="Q56" s="29">
        <f t="shared" si="0"/>
        <v>0</v>
      </c>
      <c r="R56" s="35" t="s">
        <v>105</v>
      </c>
      <c r="S56" s="35" t="s">
        <v>105</v>
      </c>
      <c r="T56" s="35" t="s">
        <v>105</v>
      </c>
      <c r="U56" s="47" t="s">
        <v>105</v>
      </c>
    </row>
    <row r="57" spans="1:21" ht="33" customHeight="1">
      <c r="A57" s="49" t="s">
        <v>40</v>
      </c>
      <c r="B57" s="81" t="s">
        <v>37</v>
      </c>
      <c r="C57" s="29">
        <f aca="true" t="shared" si="1" ref="C57:C79">D57+H57+N57</f>
        <v>0</v>
      </c>
      <c r="D57" s="29">
        <f aca="true" t="shared" si="2" ref="D57:D79">E57+F57+G57</f>
        <v>0</v>
      </c>
      <c r="E57" s="33"/>
      <c r="F57" s="36"/>
      <c r="G57" s="33"/>
      <c r="H57" s="29">
        <f aca="true" t="shared" si="3" ref="H57:H79">I57+J57+K57+L57+M57</f>
        <v>0</v>
      </c>
      <c r="I57" s="33"/>
      <c r="J57" s="33"/>
      <c r="K57" s="33"/>
      <c r="L57" s="33"/>
      <c r="M57" s="33"/>
      <c r="N57" s="29">
        <f aca="true" t="shared" si="4" ref="N57:N79">O57+P57+Q57</f>
        <v>0</v>
      </c>
      <c r="O57" s="33"/>
      <c r="P57" s="33"/>
      <c r="Q57" s="33"/>
      <c r="R57" s="30"/>
      <c r="S57" s="31"/>
      <c r="T57" s="31"/>
      <c r="U57" s="50"/>
    </row>
    <row r="58" spans="1:21" ht="18" customHeight="1">
      <c r="A58" s="49" t="s">
        <v>41</v>
      </c>
      <c r="B58" s="81" t="s">
        <v>140</v>
      </c>
      <c r="C58" s="29">
        <f t="shared" si="1"/>
        <v>0</v>
      </c>
      <c r="D58" s="29">
        <f t="shared" si="2"/>
        <v>0</v>
      </c>
      <c r="E58" s="33"/>
      <c r="F58" s="33"/>
      <c r="G58" s="33"/>
      <c r="H58" s="29">
        <f t="shared" si="3"/>
        <v>0</v>
      </c>
      <c r="I58" s="33"/>
      <c r="J58" s="33"/>
      <c r="K58" s="33"/>
      <c r="L58" s="33"/>
      <c r="M58" s="33"/>
      <c r="N58" s="29">
        <f t="shared" si="4"/>
        <v>0</v>
      </c>
      <c r="O58" s="33"/>
      <c r="P58" s="33"/>
      <c r="Q58" s="33"/>
      <c r="R58" s="30"/>
      <c r="S58" s="31"/>
      <c r="T58" s="31"/>
      <c r="U58" s="50"/>
    </row>
    <row r="59" spans="1:21" ht="30.75" customHeight="1">
      <c r="A59" s="49" t="s">
        <v>42</v>
      </c>
      <c r="B59" s="81" t="s">
        <v>94</v>
      </c>
      <c r="C59" s="29">
        <f t="shared" si="1"/>
        <v>0</v>
      </c>
      <c r="D59" s="29">
        <f t="shared" si="2"/>
        <v>0</v>
      </c>
      <c r="E59" s="33"/>
      <c r="F59" s="36"/>
      <c r="G59" s="33"/>
      <c r="H59" s="29">
        <f t="shared" si="3"/>
        <v>0</v>
      </c>
      <c r="I59" s="33"/>
      <c r="J59" s="33"/>
      <c r="K59" s="33"/>
      <c r="L59" s="33"/>
      <c r="M59" s="33"/>
      <c r="N59" s="29">
        <f t="shared" si="4"/>
        <v>0</v>
      </c>
      <c r="O59" s="33"/>
      <c r="P59" s="33"/>
      <c r="Q59" s="33"/>
      <c r="R59" s="30"/>
      <c r="S59" s="31"/>
      <c r="T59" s="31"/>
      <c r="U59" s="50"/>
    </row>
    <row r="60" spans="1:21" ht="45.75" customHeight="1">
      <c r="A60" s="49" t="s">
        <v>43</v>
      </c>
      <c r="B60" s="8" t="s">
        <v>38</v>
      </c>
      <c r="C60" s="29">
        <f t="shared" si="1"/>
        <v>0</v>
      </c>
      <c r="D60" s="29">
        <f>D61+D62+D63+D64+D65</f>
        <v>0</v>
      </c>
      <c r="E60" s="29">
        <f>E61+E62+E63+E64+E65</f>
        <v>0</v>
      </c>
      <c r="F60" s="29">
        <f>F61+F62+F63+F64+F65</f>
        <v>0</v>
      </c>
      <c r="G60" s="29">
        <f>G61+G62+G63+G64+G65</f>
        <v>0</v>
      </c>
      <c r="H60" s="29">
        <f t="shared" si="3"/>
        <v>0</v>
      </c>
      <c r="I60" s="29">
        <f>I61+I62+I63+I64+I65</f>
        <v>0</v>
      </c>
      <c r="J60" s="29">
        <f>J61+J62+J63+J64+J65</f>
        <v>0</v>
      </c>
      <c r="K60" s="29">
        <f>K61+K62+K63+K64+K65</f>
        <v>0</v>
      </c>
      <c r="L60" s="29">
        <f>L61+L62+L63+L64+L65</f>
        <v>0</v>
      </c>
      <c r="M60" s="29">
        <f>M61+M62+M63+M64+M65</f>
        <v>0</v>
      </c>
      <c r="N60" s="29">
        <f t="shared" si="4"/>
        <v>0</v>
      </c>
      <c r="O60" s="29">
        <f>O61+O62+O63+O64+O65</f>
        <v>0</v>
      </c>
      <c r="P60" s="29">
        <f>P61+P62+P63+P64+P65</f>
        <v>0</v>
      </c>
      <c r="Q60" s="29">
        <f>Q61+Q62+Q63+Q64+Q65</f>
        <v>0</v>
      </c>
      <c r="R60" s="30" t="s">
        <v>105</v>
      </c>
      <c r="S60" s="31" t="s">
        <v>105</v>
      </c>
      <c r="T60" s="31" t="s">
        <v>105</v>
      </c>
      <c r="U60" s="50" t="s">
        <v>105</v>
      </c>
    </row>
    <row r="61" spans="1:21" ht="148.5" customHeight="1">
      <c r="A61" s="51" t="s">
        <v>45</v>
      </c>
      <c r="B61" s="81" t="s">
        <v>39</v>
      </c>
      <c r="C61" s="29">
        <f t="shared" si="1"/>
        <v>0</v>
      </c>
      <c r="D61" s="29">
        <f t="shared" si="2"/>
        <v>0</v>
      </c>
      <c r="E61" s="33"/>
      <c r="F61" s="36"/>
      <c r="G61" s="33"/>
      <c r="H61" s="29">
        <f t="shared" si="3"/>
        <v>0</v>
      </c>
      <c r="I61" s="33"/>
      <c r="J61" s="33"/>
      <c r="K61" s="33"/>
      <c r="L61" s="33"/>
      <c r="M61" s="33"/>
      <c r="N61" s="29">
        <f t="shared" si="4"/>
        <v>0</v>
      </c>
      <c r="O61" s="33"/>
      <c r="P61" s="33"/>
      <c r="Q61" s="33"/>
      <c r="R61" s="30"/>
      <c r="S61" s="31"/>
      <c r="T61" s="31"/>
      <c r="U61" s="50"/>
    </row>
    <row r="62" spans="1:21" ht="17.25" customHeight="1">
      <c r="A62" s="49" t="s">
        <v>46</v>
      </c>
      <c r="B62" s="81"/>
      <c r="C62" s="29">
        <f t="shared" si="1"/>
        <v>0</v>
      </c>
      <c r="D62" s="29">
        <f t="shared" si="2"/>
        <v>0</v>
      </c>
      <c r="E62" s="33"/>
      <c r="F62" s="36"/>
      <c r="G62" s="33"/>
      <c r="H62" s="29">
        <f t="shared" si="3"/>
        <v>0</v>
      </c>
      <c r="I62" s="33"/>
      <c r="J62" s="33"/>
      <c r="K62" s="33"/>
      <c r="L62" s="33"/>
      <c r="M62" s="33"/>
      <c r="N62" s="29">
        <f t="shared" si="4"/>
        <v>0</v>
      </c>
      <c r="O62" s="33"/>
      <c r="P62" s="33"/>
      <c r="Q62" s="33"/>
      <c r="R62" s="30"/>
      <c r="S62" s="31"/>
      <c r="T62" s="31"/>
      <c r="U62" s="50"/>
    </row>
    <row r="63" spans="1:21" ht="17.25" customHeight="1">
      <c r="A63" s="49" t="s">
        <v>47</v>
      </c>
      <c r="B63" s="81"/>
      <c r="C63" s="29">
        <f t="shared" si="1"/>
        <v>0</v>
      </c>
      <c r="D63" s="29">
        <f t="shared" si="2"/>
        <v>0</v>
      </c>
      <c r="E63" s="33"/>
      <c r="F63" s="36"/>
      <c r="G63" s="33"/>
      <c r="H63" s="29">
        <f t="shared" si="3"/>
        <v>0</v>
      </c>
      <c r="I63" s="33"/>
      <c r="J63" s="33"/>
      <c r="K63" s="33"/>
      <c r="L63" s="33"/>
      <c r="M63" s="33"/>
      <c r="N63" s="29">
        <f t="shared" si="4"/>
        <v>0</v>
      </c>
      <c r="O63" s="33"/>
      <c r="P63" s="33"/>
      <c r="Q63" s="33"/>
      <c r="R63" s="30"/>
      <c r="S63" s="31"/>
      <c r="T63" s="31"/>
      <c r="U63" s="50"/>
    </row>
    <row r="64" spans="1:21" ht="17.25" customHeight="1">
      <c r="A64" s="49" t="s">
        <v>48</v>
      </c>
      <c r="B64" s="24"/>
      <c r="C64" s="29">
        <f t="shared" si="1"/>
        <v>0</v>
      </c>
      <c r="D64" s="29">
        <f t="shared" si="2"/>
        <v>0</v>
      </c>
      <c r="E64" s="33"/>
      <c r="F64" s="36"/>
      <c r="G64" s="33"/>
      <c r="H64" s="29">
        <f t="shared" si="3"/>
        <v>0</v>
      </c>
      <c r="I64" s="33"/>
      <c r="J64" s="33"/>
      <c r="K64" s="33"/>
      <c r="L64" s="33"/>
      <c r="M64" s="33"/>
      <c r="N64" s="29">
        <f t="shared" si="4"/>
        <v>0</v>
      </c>
      <c r="O64" s="33"/>
      <c r="P64" s="33"/>
      <c r="Q64" s="33"/>
      <c r="R64" s="30"/>
      <c r="S64" s="31"/>
      <c r="T64" s="31"/>
      <c r="U64" s="50"/>
    </row>
    <row r="65" spans="1:21" ht="17.25" customHeight="1">
      <c r="A65" s="49" t="s">
        <v>49</v>
      </c>
      <c r="B65" s="81"/>
      <c r="C65" s="29">
        <f t="shared" si="1"/>
        <v>0</v>
      </c>
      <c r="D65" s="29">
        <f t="shared" si="2"/>
        <v>0</v>
      </c>
      <c r="E65" s="33"/>
      <c r="F65" s="36"/>
      <c r="G65" s="33"/>
      <c r="H65" s="29">
        <f t="shared" si="3"/>
        <v>0</v>
      </c>
      <c r="I65" s="33"/>
      <c r="J65" s="33"/>
      <c r="K65" s="33"/>
      <c r="L65" s="33"/>
      <c r="M65" s="33"/>
      <c r="N65" s="29">
        <f t="shared" si="4"/>
        <v>0</v>
      </c>
      <c r="O65" s="33"/>
      <c r="P65" s="33"/>
      <c r="Q65" s="33"/>
      <c r="R65" s="30"/>
      <c r="S65" s="31"/>
      <c r="T65" s="31"/>
      <c r="U65" s="50"/>
    </row>
    <row r="66" spans="1:21" ht="45.75" customHeight="1">
      <c r="A66" s="49" t="s">
        <v>50</v>
      </c>
      <c r="B66" s="25" t="s">
        <v>60</v>
      </c>
      <c r="C66" s="29">
        <f t="shared" si="1"/>
        <v>0</v>
      </c>
      <c r="D66" s="29">
        <f>D67+D68+D69+D70+D71+D72</f>
        <v>0</v>
      </c>
      <c r="E66" s="29">
        <f>E67+E68+E69+E70+E71+E72</f>
        <v>0</v>
      </c>
      <c r="F66" s="29">
        <f>F67+F68+F69+F70+F71+F72</f>
        <v>0</v>
      </c>
      <c r="G66" s="29">
        <f>G67+G68+G69+G70+G71+G72</f>
        <v>0</v>
      </c>
      <c r="H66" s="29">
        <f t="shared" si="3"/>
        <v>0</v>
      </c>
      <c r="I66" s="29">
        <f>I67+I68+I69+I70+I71+I72</f>
        <v>0</v>
      </c>
      <c r="J66" s="29">
        <f>J67+J68+J69+J70+J71+J72</f>
        <v>0</v>
      </c>
      <c r="K66" s="29">
        <f>K67+K68+K69+K70+K71+K72</f>
        <v>0</v>
      </c>
      <c r="L66" s="29">
        <f>L67+L68+L69+L70+L71+L72</f>
        <v>0</v>
      </c>
      <c r="M66" s="29">
        <f>M67+M68+M69+M70+M71+M72</f>
        <v>0</v>
      </c>
      <c r="N66" s="29">
        <f t="shared" si="4"/>
        <v>0</v>
      </c>
      <c r="O66" s="29">
        <f>O67+O68+O69+O70+O71+O72</f>
        <v>0</v>
      </c>
      <c r="P66" s="29">
        <f>P67+P68+P69+P70+P71+P72</f>
        <v>0</v>
      </c>
      <c r="Q66" s="29">
        <f>Q67+Q68+Q69+Q70+Q71+Q72</f>
        <v>0</v>
      </c>
      <c r="R66" s="30" t="s">
        <v>105</v>
      </c>
      <c r="S66" s="31" t="s">
        <v>105</v>
      </c>
      <c r="T66" s="31" t="s">
        <v>105</v>
      </c>
      <c r="U66" s="50" t="s">
        <v>105</v>
      </c>
    </row>
    <row r="67" spans="1:21" ht="15.75" customHeight="1">
      <c r="A67" s="49" t="s">
        <v>51</v>
      </c>
      <c r="B67" s="22"/>
      <c r="C67" s="29">
        <f t="shared" si="1"/>
        <v>0</v>
      </c>
      <c r="D67" s="29">
        <f t="shared" si="2"/>
        <v>0</v>
      </c>
      <c r="E67" s="33"/>
      <c r="F67" s="33"/>
      <c r="G67" s="33"/>
      <c r="H67" s="29">
        <f t="shared" si="3"/>
        <v>0</v>
      </c>
      <c r="I67" s="33"/>
      <c r="J67" s="33"/>
      <c r="K67" s="33"/>
      <c r="L67" s="33"/>
      <c r="M67" s="33"/>
      <c r="N67" s="29">
        <f t="shared" si="4"/>
        <v>0</v>
      </c>
      <c r="O67" s="33"/>
      <c r="P67" s="33"/>
      <c r="Q67" s="33"/>
      <c r="R67" s="30"/>
      <c r="S67" s="31"/>
      <c r="T67" s="31"/>
      <c r="U67" s="50"/>
    </row>
    <row r="68" spans="1:21" ht="15.75" customHeight="1">
      <c r="A68" s="49" t="s">
        <v>52</v>
      </c>
      <c r="B68" s="8"/>
      <c r="C68" s="29">
        <f t="shared" si="1"/>
        <v>0</v>
      </c>
      <c r="D68" s="29">
        <f t="shared" si="2"/>
        <v>0</v>
      </c>
      <c r="E68" s="33"/>
      <c r="F68" s="33"/>
      <c r="G68" s="33"/>
      <c r="H68" s="29">
        <f t="shared" si="3"/>
        <v>0</v>
      </c>
      <c r="I68" s="33"/>
      <c r="J68" s="33"/>
      <c r="K68" s="33"/>
      <c r="L68" s="33"/>
      <c r="M68" s="33"/>
      <c r="N68" s="29">
        <f t="shared" si="4"/>
        <v>0</v>
      </c>
      <c r="O68" s="33"/>
      <c r="P68" s="33"/>
      <c r="Q68" s="33"/>
      <c r="R68" s="30"/>
      <c r="S68" s="31"/>
      <c r="T68" s="31"/>
      <c r="U68" s="50"/>
    </row>
    <row r="69" spans="1:21" ht="15.75" customHeight="1">
      <c r="A69" s="49" t="s">
        <v>53</v>
      </c>
      <c r="B69" s="22"/>
      <c r="C69" s="29">
        <f t="shared" si="1"/>
        <v>0</v>
      </c>
      <c r="D69" s="29">
        <f t="shared" si="2"/>
        <v>0</v>
      </c>
      <c r="E69" s="33"/>
      <c r="F69" s="33"/>
      <c r="G69" s="33"/>
      <c r="H69" s="29">
        <f t="shared" si="3"/>
        <v>0</v>
      </c>
      <c r="I69" s="33"/>
      <c r="J69" s="33"/>
      <c r="K69" s="33"/>
      <c r="L69" s="33"/>
      <c r="M69" s="33"/>
      <c r="N69" s="29">
        <f t="shared" si="4"/>
        <v>0</v>
      </c>
      <c r="O69" s="33"/>
      <c r="P69" s="33"/>
      <c r="Q69" s="33"/>
      <c r="R69" s="30"/>
      <c r="S69" s="31"/>
      <c r="T69" s="31"/>
      <c r="U69" s="50"/>
    </row>
    <row r="70" spans="1:21" ht="15.75" customHeight="1">
      <c r="A70" s="49" t="s">
        <v>54</v>
      </c>
      <c r="B70" s="8"/>
      <c r="C70" s="29">
        <f t="shared" si="1"/>
        <v>0</v>
      </c>
      <c r="D70" s="29">
        <f t="shared" si="2"/>
        <v>0</v>
      </c>
      <c r="E70" s="33"/>
      <c r="F70" s="33"/>
      <c r="G70" s="33"/>
      <c r="H70" s="29">
        <f t="shared" si="3"/>
        <v>0</v>
      </c>
      <c r="I70" s="33"/>
      <c r="J70" s="33"/>
      <c r="K70" s="33"/>
      <c r="L70" s="33"/>
      <c r="M70" s="33"/>
      <c r="N70" s="29">
        <f t="shared" si="4"/>
        <v>0</v>
      </c>
      <c r="O70" s="33"/>
      <c r="P70" s="33"/>
      <c r="Q70" s="33"/>
      <c r="R70" s="30"/>
      <c r="S70" s="31"/>
      <c r="T70" s="31"/>
      <c r="U70" s="50"/>
    </row>
    <row r="71" spans="1:21" ht="15.75" customHeight="1">
      <c r="A71" s="49" t="s">
        <v>62</v>
      </c>
      <c r="B71" s="8"/>
      <c r="C71" s="29">
        <f t="shared" si="1"/>
        <v>0</v>
      </c>
      <c r="D71" s="29">
        <f t="shared" si="2"/>
        <v>0</v>
      </c>
      <c r="E71" s="33"/>
      <c r="F71" s="33"/>
      <c r="G71" s="33"/>
      <c r="H71" s="29">
        <f t="shared" si="3"/>
        <v>0</v>
      </c>
      <c r="I71" s="33"/>
      <c r="J71" s="33"/>
      <c r="K71" s="33"/>
      <c r="L71" s="33"/>
      <c r="M71" s="33"/>
      <c r="N71" s="29">
        <f t="shared" si="4"/>
        <v>0</v>
      </c>
      <c r="O71" s="33"/>
      <c r="P71" s="33"/>
      <c r="Q71" s="33"/>
      <c r="R71" s="30"/>
      <c r="S71" s="31"/>
      <c r="T71" s="31"/>
      <c r="U71" s="50"/>
    </row>
    <row r="72" spans="1:21" ht="15.75" customHeight="1">
      <c r="A72" s="49" t="s">
        <v>63</v>
      </c>
      <c r="B72" s="8"/>
      <c r="C72" s="29">
        <f t="shared" si="1"/>
        <v>0</v>
      </c>
      <c r="D72" s="29">
        <f t="shared" si="2"/>
        <v>0</v>
      </c>
      <c r="E72" s="33"/>
      <c r="F72" s="33"/>
      <c r="G72" s="33"/>
      <c r="H72" s="29">
        <f t="shared" si="3"/>
        <v>0</v>
      </c>
      <c r="I72" s="33"/>
      <c r="J72" s="33"/>
      <c r="K72" s="33"/>
      <c r="L72" s="33"/>
      <c r="M72" s="33"/>
      <c r="N72" s="29">
        <f t="shared" si="4"/>
        <v>0</v>
      </c>
      <c r="O72" s="33"/>
      <c r="P72" s="33"/>
      <c r="Q72" s="33"/>
      <c r="R72" s="30"/>
      <c r="S72" s="31"/>
      <c r="T72" s="31"/>
      <c r="U72" s="50"/>
    </row>
    <row r="73" spans="1:21" ht="45">
      <c r="A73" s="51" t="s">
        <v>44</v>
      </c>
      <c r="B73" s="25" t="s">
        <v>61</v>
      </c>
      <c r="C73" s="29">
        <f t="shared" si="1"/>
        <v>0</v>
      </c>
      <c r="D73" s="29">
        <f t="shared" si="2"/>
        <v>0</v>
      </c>
      <c r="E73" s="33">
        <f>E74+E75+E76+E77+E78+E79</f>
        <v>0</v>
      </c>
      <c r="F73" s="33">
        <f>F74+F75+F76+F77+F78+F79</f>
        <v>0</v>
      </c>
      <c r="G73" s="33">
        <f>G74+G75+G76+G77+G78+G79</f>
        <v>0</v>
      </c>
      <c r="H73" s="29">
        <f t="shared" si="3"/>
        <v>0</v>
      </c>
      <c r="I73" s="33">
        <f>I74+I75+I76+I77+I78+I79</f>
        <v>0</v>
      </c>
      <c r="J73" s="33">
        <f>J74+J75+J76+J77+J78+J79</f>
        <v>0</v>
      </c>
      <c r="K73" s="33">
        <f>K74+K75+K76+K77+K78+K79</f>
        <v>0</v>
      </c>
      <c r="L73" s="33">
        <f>L74+L75+L76+L77+L78+L79</f>
        <v>0</v>
      </c>
      <c r="M73" s="33">
        <f>M74+M75+M76+M77+M78+M79</f>
        <v>0</v>
      </c>
      <c r="N73" s="29">
        <f t="shared" si="4"/>
        <v>0</v>
      </c>
      <c r="O73" s="33">
        <f>O74+O75+O76+O77+O78+O79</f>
        <v>0</v>
      </c>
      <c r="P73" s="33">
        <f>P74+P75+P76+P77+P78+P79</f>
        <v>0</v>
      </c>
      <c r="Q73" s="33">
        <f>Q74+Q75+Q76+Q77+Q78+Q79</f>
        <v>0</v>
      </c>
      <c r="R73" s="30" t="s">
        <v>105</v>
      </c>
      <c r="S73" s="31" t="s">
        <v>105</v>
      </c>
      <c r="T73" s="31" t="s">
        <v>105</v>
      </c>
      <c r="U73" s="50" t="s">
        <v>105</v>
      </c>
    </row>
    <row r="74" spans="1:21" ht="18.75" customHeight="1">
      <c r="A74" s="51" t="s">
        <v>64</v>
      </c>
      <c r="B74" s="25"/>
      <c r="C74" s="29">
        <f t="shared" si="1"/>
        <v>0</v>
      </c>
      <c r="D74" s="29">
        <f t="shared" si="2"/>
        <v>0</v>
      </c>
      <c r="E74" s="33"/>
      <c r="F74" s="33"/>
      <c r="G74" s="33"/>
      <c r="H74" s="29">
        <f t="shared" si="3"/>
        <v>0</v>
      </c>
      <c r="I74" s="33"/>
      <c r="J74" s="33"/>
      <c r="K74" s="33"/>
      <c r="L74" s="33"/>
      <c r="M74" s="33"/>
      <c r="N74" s="29">
        <f t="shared" si="4"/>
        <v>0</v>
      </c>
      <c r="O74" s="33"/>
      <c r="P74" s="33"/>
      <c r="Q74" s="33"/>
      <c r="R74" s="30"/>
      <c r="S74" s="31"/>
      <c r="T74" s="31"/>
      <c r="U74" s="52"/>
    </row>
    <row r="75" spans="1:21" ht="18.75" customHeight="1">
      <c r="A75" s="51" t="s">
        <v>65</v>
      </c>
      <c r="B75" s="25"/>
      <c r="C75" s="29">
        <f t="shared" si="1"/>
        <v>0</v>
      </c>
      <c r="D75" s="29">
        <f t="shared" si="2"/>
        <v>0</v>
      </c>
      <c r="E75" s="33"/>
      <c r="F75" s="33"/>
      <c r="G75" s="33"/>
      <c r="H75" s="29">
        <f t="shared" si="3"/>
        <v>0</v>
      </c>
      <c r="I75" s="33"/>
      <c r="J75" s="33"/>
      <c r="K75" s="33"/>
      <c r="L75" s="33"/>
      <c r="M75" s="33"/>
      <c r="N75" s="29">
        <f t="shared" si="4"/>
        <v>0</v>
      </c>
      <c r="O75" s="33"/>
      <c r="P75" s="33"/>
      <c r="Q75" s="33"/>
      <c r="R75" s="31"/>
      <c r="S75" s="31"/>
      <c r="T75" s="31"/>
      <c r="U75" s="52"/>
    </row>
    <row r="76" spans="1:21" ht="18.75" customHeight="1">
      <c r="A76" s="51" t="s">
        <v>66</v>
      </c>
      <c r="B76" s="25"/>
      <c r="C76" s="29">
        <f t="shared" si="1"/>
        <v>0</v>
      </c>
      <c r="D76" s="29">
        <f t="shared" si="2"/>
        <v>0</v>
      </c>
      <c r="E76" s="33"/>
      <c r="F76" s="33"/>
      <c r="G76" s="33"/>
      <c r="H76" s="29">
        <f t="shared" si="3"/>
        <v>0</v>
      </c>
      <c r="I76" s="33"/>
      <c r="J76" s="33"/>
      <c r="K76" s="33"/>
      <c r="L76" s="33"/>
      <c r="M76" s="33"/>
      <c r="N76" s="29">
        <f t="shared" si="4"/>
        <v>0</v>
      </c>
      <c r="O76" s="33"/>
      <c r="P76" s="33"/>
      <c r="Q76" s="33"/>
      <c r="R76" s="31"/>
      <c r="S76" s="31"/>
      <c r="T76" s="31"/>
      <c r="U76" s="52"/>
    </row>
    <row r="77" spans="1:21" ht="20.25" customHeight="1">
      <c r="A77" s="51" t="s">
        <v>67</v>
      </c>
      <c r="B77" s="25"/>
      <c r="C77" s="29">
        <f t="shared" si="1"/>
        <v>0</v>
      </c>
      <c r="D77" s="29">
        <f t="shared" si="2"/>
        <v>0</v>
      </c>
      <c r="E77" s="33"/>
      <c r="F77" s="33"/>
      <c r="G77" s="33"/>
      <c r="H77" s="29">
        <f t="shared" si="3"/>
        <v>0</v>
      </c>
      <c r="I77" s="33"/>
      <c r="J77" s="33"/>
      <c r="K77" s="33"/>
      <c r="L77" s="33"/>
      <c r="M77" s="33"/>
      <c r="N77" s="29">
        <f t="shared" si="4"/>
        <v>0</v>
      </c>
      <c r="O77" s="33"/>
      <c r="P77" s="33"/>
      <c r="Q77" s="33"/>
      <c r="R77" s="31"/>
      <c r="S77" s="31"/>
      <c r="T77" s="31"/>
      <c r="U77" s="52"/>
    </row>
    <row r="78" spans="1:21" ht="15" customHeight="1">
      <c r="A78" s="51" t="s">
        <v>68</v>
      </c>
      <c r="B78" s="24"/>
      <c r="C78" s="29">
        <f t="shared" si="1"/>
        <v>0</v>
      </c>
      <c r="D78" s="29">
        <f t="shared" si="2"/>
        <v>0</v>
      </c>
      <c r="E78" s="33"/>
      <c r="F78" s="33"/>
      <c r="G78" s="33"/>
      <c r="H78" s="29">
        <f t="shared" si="3"/>
        <v>0</v>
      </c>
      <c r="I78" s="33"/>
      <c r="J78" s="33"/>
      <c r="K78" s="33"/>
      <c r="L78" s="33"/>
      <c r="M78" s="33"/>
      <c r="N78" s="29">
        <f t="shared" si="4"/>
        <v>0</v>
      </c>
      <c r="O78" s="33"/>
      <c r="P78" s="33"/>
      <c r="Q78" s="33"/>
      <c r="R78" s="31"/>
      <c r="S78" s="31"/>
      <c r="T78" s="31"/>
      <c r="U78" s="52"/>
    </row>
    <row r="79" spans="1:21" ht="15" customHeight="1">
      <c r="A79" s="51" t="s">
        <v>69</v>
      </c>
      <c r="B79" s="24"/>
      <c r="C79" s="29">
        <f t="shared" si="1"/>
        <v>0</v>
      </c>
      <c r="D79" s="29">
        <f t="shared" si="2"/>
        <v>0</v>
      </c>
      <c r="E79" s="33"/>
      <c r="F79" s="33"/>
      <c r="G79" s="33"/>
      <c r="H79" s="29">
        <f t="shared" si="3"/>
        <v>0</v>
      </c>
      <c r="I79" s="33"/>
      <c r="J79" s="33"/>
      <c r="K79" s="33"/>
      <c r="L79" s="33"/>
      <c r="M79" s="33"/>
      <c r="N79" s="29">
        <f t="shared" si="4"/>
        <v>0</v>
      </c>
      <c r="O79" s="33"/>
      <c r="P79" s="33"/>
      <c r="Q79" s="33"/>
      <c r="R79" s="31"/>
      <c r="S79" s="31"/>
      <c r="T79" s="31"/>
      <c r="U79" s="52"/>
    </row>
    <row r="80" spans="1:21" ht="20.25" customHeight="1" thickBot="1">
      <c r="A80" s="53"/>
      <c r="B80" s="54" t="s">
        <v>104</v>
      </c>
      <c r="C80" s="55">
        <f>C56+C55</f>
        <v>0</v>
      </c>
      <c r="D80" s="55">
        <f aca="true" t="shared" si="5" ref="D80:Q80">D56+D55</f>
        <v>0</v>
      </c>
      <c r="E80" s="55">
        <f t="shared" si="5"/>
        <v>0</v>
      </c>
      <c r="F80" s="55">
        <f t="shared" si="5"/>
        <v>0</v>
      </c>
      <c r="G80" s="55">
        <f t="shared" si="5"/>
        <v>0</v>
      </c>
      <c r="H80" s="55">
        <f t="shared" si="5"/>
        <v>0</v>
      </c>
      <c r="I80" s="55">
        <f t="shared" si="5"/>
        <v>0</v>
      </c>
      <c r="J80" s="55">
        <f t="shared" si="5"/>
        <v>0</v>
      </c>
      <c r="K80" s="55">
        <f t="shared" si="5"/>
        <v>0</v>
      </c>
      <c r="L80" s="55">
        <f t="shared" si="5"/>
        <v>0</v>
      </c>
      <c r="M80" s="55">
        <f t="shared" si="5"/>
        <v>0</v>
      </c>
      <c r="N80" s="55">
        <f t="shared" si="5"/>
        <v>0</v>
      </c>
      <c r="O80" s="55">
        <f t="shared" si="5"/>
        <v>0</v>
      </c>
      <c r="P80" s="55">
        <f t="shared" si="5"/>
        <v>0</v>
      </c>
      <c r="Q80" s="55">
        <f t="shared" si="5"/>
        <v>0</v>
      </c>
      <c r="R80" s="56" t="s">
        <v>105</v>
      </c>
      <c r="S80" s="57" t="s">
        <v>105</v>
      </c>
      <c r="T80" s="57" t="s">
        <v>105</v>
      </c>
      <c r="U80" s="58" t="s">
        <v>105</v>
      </c>
    </row>
    <row r="81" spans="1:21" ht="20.25" customHeight="1">
      <c r="A81" s="40"/>
      <c r="B81" s="23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2"/>
      <c r="S81" s="43"/>
      <c r="T81" s="43"/>
      <c r="U81" s="42"/>
    </row>
    <row r="82" spans="1:21" ht="8.25" customHeight="1" thickBot="1">
      <c r="A82" s="40"/>
      <c r="B82" s="23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2"/>
      <c r="S82" s="43"/>
      <c r="T82" s="43"/>
      <c r="U82" s="42"/>
    </row>
    <row r="83" spans="1:21" ht="24.75" customHeight="1">
      <c r="A83" s="159" t="s">
        <v>0</v>
      </c>
      <c r="B83" s="150" t="s">
        <v>95</v>
      </c>
      <c r="C83" s="163" t="s">
        <v>34</v>
      </c>
      <c r="D83" s="121" t="s">
        <v>28</v>
      </c>
      <c r="E83" s="123" t="s">
        <v>2</v>
      </c>
      <c r="F83" s="123"/>
      <c r="G83" s="123"/>
      <c r="H83" s="121" t="s">
        <v>29</v>
      </c>
      <c r="I83" s="150" t="s">
        <v>2</v>
      </c>
      <c r="J83" s="150"/>
      <c r="K83" s="150"/>
      <c r="L83" s="150"/>
      <c r="M83" s="150"/>
      <c r="N83" s="150"/>
      <c r="O83" s="150"/>
      <c r="P83" s="150"/>
      <c r="Q83" s="150"/>
      <c r="R83" s="157" t="s">
        <v>1</v>
      </c>
      <c r="S83" s="157"/>
      <c r="T83" s="157"/>
      <c r="U83" s="158"/>
    </row>
    <row r="84" spans="1:21" ht="126" customHeight="1">
      <c r="A84" s="160"/>
      <c r="B84" s="162"/>
      <c r="C84" s="164"/>
      <c r="D84" s="122"/>
      <c r="E84" s="5" t="str">
        <f>E53</f>
        <v>Субсидия  городского бюджета</v>
      </c>
      <c r="F84" s="5" t="str">
        <f>F53</f>
        <v>Субсидия областного бюджета</v>
      </c>
      <c r="G84" s="5" t="str">
        <f>G53</f>
        <v>Плата    получателей услуг</v>
      </c>
      <c r="H84" s="122"/>
      <c r="I84" s="5" t="str">
        <f>I53</f>
        <v>платные услуги</v>
      </c>
      <c r="J84" s="5" t="str">
        <f>J53</f>
        <v>аренда</v>
      </c>
      <c r="K84" s="5" t="str">
        <f>K53</f>
        <v>возмещение коммунальных платежей</v>
      </c>
      <c r="L84" s="5" t="str">
        <f>L53</f>
        <v>Целевые поступления</v>
      </c>
      <c r="M84" s="5" t="str">
        <f>M53</f>
        <v>прочие поступления</v>
      </c>
      <c r="N84" s="18" t="str">
        <f>N52</f>
        <v>ИТОГО целевые субсидии</v>
      </c>
      <c r="O84" s="5" t="str">
        <f aca="true" t="shared" si="6" ref="O84:U84">O53</f>
        <v>Целевые субсидии городского бюджета</v>
      </c>
      <c r="P84" s="5" t="str">
        <f t="shared" si="6"/>
        <v>Целевые субсидии областного  бюджета</v>
      </c>
      <c r="Q84" s="5" t="str">
        <f t="shared" si="6"/>
        <v>Целевые субсидии Федерального бюджета</v>
      </c>
      <c r="R84" s="5" t="str">
        <f t="shared" si="6"/>
        <v>КФСР</v>
      </c>
      <c r="S84" s="5" t="str">
        <f t="shared" si="6"/>
        <v>КЦСР</v>
      </c>
      <c r="T84" s="5" t="str">
        <f t="shared" si="6"/>
        <v>КВР</v>
      </c>
      <c r="U84" s="44" t="str">
        <f t="shared" si="6"/>
        <v>Доп. ФК</v>
      </c>
    </row>
    <row r="85" spans="1:21" s="10" customFormat="1" ht="15" customHeight="1">
      <c r="A85" s="161"/>
      <c r="B85" s="9">
        <v>1</v>
      </c>
      <c r="C85" s="9">
        <v>2</v>
      </c>
      <c r="D85" s="9">
        <v>3</v>
      </c>
      <c r="E85" s="9">
        <v>4</v>
      </c>
      <c r="F85" s="9">
        <v>5</v>
      </c>
      <c r="G85" s="9">
        <v>6</v>
      </c>
      <c r="H85" s="9">
        <v>7</v>
      </c>
      <c r="I85" s="9">
        <v>8</v>
      </c>
      <c r="J85" s="9">
        <v>9</v>
      </c>
      <c r="K85" s="9">
        <v>10</v>
      </c>
      <c r="L85" s="9">
        <v>11</v>
      </c>
      <c r="M85" s="9">
        <v>12</v>
      </c>
      <c r="N85" s="9">
        <v>13</v>
      </c>
      <c r="O85" s="9">
        <v>14</v>
      </c>
      <c r="P85" s="9">
        <v>15</v>
      </c>
      <c r="Q85" s="9">
        <v>16</v>
      </c>
      <c r="R85" s="9">
        <v>17</v>
      </c>
      <c r="S85" s="9">
        <v>18</v>
      </c>
      <c r="T85" s="9">
        <v>19</v>
      </c>
      <c r="U85" s="45">
        <v>20</v>
      </c>
    </row>
    <row r="86" spans="1:21" s="2" customFormat="1" ht="30">
      <c r="A86" s="59" t="s">
        <v>71</v>
      </c>
      <c r="B86" s="6" t="s">
        <v>101</v>
      </c>
      <c r="C86" s="29">
        <f>C87+C88+C89+C90+C91+C92+C93+C99+C100+C101+C103+C105+C106</f>
        <v>0</v>
      </c>
      <c r="D86" s="29">
        <f aca="true" t="shared" si="7" ref="D86:Q86">D87+D88+D89+D90+D91+D92+D93+D99+D100+D101+D103+D105+D106</f>
        <v>0</v>
      </c>
      <c r="E86" s="29">
        <f t="shared" si="7"/>
        <v>0</v>
      </c>
      <c r="F86" s="29">
        <f t="shared" si="7"/>
        <v>0</v>
      </c>
      <c r="G86" s="29">
        <f t="shared" si="7"/>
        <v>0</v>
      </c>
      <c r="H86" s="29">
        <f t="shared" si="7"/>
        <v>0</v>
      </c>
      <c r="I86" s="29">
        <f t="shared" si="7"/>
        <v>0</v>
      </c>
      <c r="J86" s="29">
        <f t="shared" si="7"/>
        <v>0</v>
      </c>
      <c r="K86" s="29">
        <f t="shared" si="7"/>
        <v>0</v>
      </c>
      <c r="L86" s="29">
        <f t="shared" si="7"/>
        <v>0</v>
      </c>
      <c r="M86" s="29">
        <f t="shared" si="7"/>
        <v>0</v>
      </c>
      <c r="N86" s="29">
        <f t="shared" si="7"/>
        <v>0</v>
      </c>
      <c r="O86" s="29">
        <f t="shared" si="7"/>
        <v>0</v>
      </c>
      <c r="P86" s="29">
        <f t="shared" si="7"/>
        <v>0</v>
      </c>
      <c r="Q86" s="29">
        <f t="shared" si="7"/>
        <v>0</v>
      </c>
      <c r="R86" s="30" t="s">
        <v>105</v>
      </c>
      <c r="S86" s="31" t="s">
        <v>105</v>
      </c>
      <c r="T86" s="31" t="s">
        <v>105</v>
      </c>
      <c r="U86" s="50" t="s">
        <v>105</v>
      </c>
    </row>
    <row r="87" spans="1:21" ht="15.75">
      <c r="A87" s="60" t="s">
        <v>72</v>
      </c>
      <c r="B87" s="22" t="s">
        <v>6</v>
      </c>
      <c r="C87" s="32">
        <f>D87+H87+N87</f>
        <v>0</v>
      </c>
      <c r="D87" s="32">
        <f>E87+F87+G87</f>
        <v>0</v>
      </c>
      <c r="E87" s="33"/>
      <c r="F87" s="33"/>
      <c r="G87" s="33"/>
      <c r="H87" s="32">
        <f>I87+J87+K87+L87+M87</f>
        <v>0</v>
      </c>
      <c r="I87" s="33"/>
      <c r="J87" s="33"/>
      <c r="K87" s="33"/>
      <c r="L87" s="33"/>
      <c r="M87" s="33"/>
      <c r="N87" s="32">
        <f>O87+P87+Q87</f>
        <v>0</v>
      </c>
      <c r="O87" s="33"/>
      <c r="P87" s="33"/>
      <c r="Q87" s="33"/>
      <c r="R87" s="34" t="s">
        <v>105</v>
      </c>
      <c r="S87" s="34" t="s">
        <v>105</v>
      </c>
      <c r="T87" s="34" t="s">
        <v>105</v>
      </c>
      <c r="U87" s="61" t="s">
        <v>105</v>
      </c>
    </row>
    <row r="88" spans="1:21" ht="15.75">
      <c r="A88" s="60" t="s">
        <v>73</v>
      </c>
      <c r="B88" s="22" t="s">
        <v>7</v>
      </c>
      <c r="C88" s="32">
        <f aca="true" t="shared" si="8" ref="C88:C107">D88+H88+N88</f>
        <v>0</v>
      </c>
      <c r="D88" s="32">
        <f aca="true" t="shared" si="9" ref="D88:D107">E88+F88+G88</f>
        <v>0</v>
      </c>
      <c r="E88" s="33"/>
      <c r="F88" s="33"/>
      <c r="G88" s="33"/>
      <c r="H88" s="32">
        <f aca="true" t="shared" si="10" ref="H88:H107">I88+J88+K88+L88+M88</f>
        <v>0</v>
      </c>
      <c r="I88" s="33"/>
      <c r="J88" s="33"/>
      <c r="K88" s="33"/>
      <c r="L88" s="33"/>
      <c r="M88" s="33"/>
      <c r="N88" s="32">
        <f aca="true" t="shared" si="11" ref="N88:N107">O88+P88+Q88</f>
        <v>0</v>
      </c>
      <c r="O88" s="33"/>
      <c r="P88" s="33"/>
      <c r="Q88" s="33"/>
      <c r="R88" s="34" t="s">
        <v>105</v>
      </c>
      <c r="S88" s="34" t="s">
        <v>105</v>
      </c>
      <c r="T88" s="34" t="s">
        <v>105</v>
      </c>
      <c r="U88" s="61" t="s">
        <v>105</v>
      </c>
    </row>
    <row r="89" spans="1:21" ht="31.5" customHeight="1">
      <c r="A89" s="60" t="s">
        <v>74</v>
      </c>
      <c r="B89" s="22" t="s">
        <v>8</v>
      </c>
      <c r="C89" s="32">
        <f t="shared" si="8"/>
        <v>0</v>
      </c>
      <c r="D89" s="32">
        <f t="shared" si="9"/>
        <v>0</v>
      </c>
      <c r="E89" s="33"/>
      <c r="F89" s="33"/>
      <c r="G89" s="33"/>
      <c r="H89" s="32">
        <f t="shared" si="10"/>
        <v>0</v>
      </c>
      <c r="I89" s="33"/>
      <c r="J89" s="33"/>
      <c r="K89" s="33"/>
      <c r="L89" s="33"/>
      <c r="M89" s="33"/>
      <c r="N89" s="32">
        <f t="shared" si="11"/>
        <v>0</v>
      </c>
      <c r="O89" s="33"/>
      <c r="P89" s="33"/>
      <c r="Q89" s="33"/>
      <c r="R89" s="34" t="s">
        <v>105</v>
      </c>
      <c r="S89" s="34" t="s">
        <v>105</v>
      </c>
      <c r="T89" s="34" t="s">
        <v>105</v>
      </c>
      <c r="U89" s="61" t="s">
        <v>105</v>
      </c>
    </row>
    <row r="90" spans="1:21" ht="15.75">
      <c r="A90" s="60" t="s">
        <v>75</v>
      </c>
      <c r="B90" s="22" t="s">
        <v>9</v>
      </c>
      <c r="C90" s="32">
        <f t="shared" si="8"/>
        <v>0</v>
      </c>
      <c r="D90" s="32">
        <f t="shared" si="9"/>
        <v>0</v>
      </c>
      <c r="E90" s="33"/>
      <c r="F90" s="33"/>
      <c r="G90" s="33"/>
      <c r="H90" s="32">
        <f t="shared" si="10"/>
        <v>0</v>
      </c>
      <c r="I90" s="33"/>
      <c r="J90" s="33"/>
      <c r="K90" s="33"/>
      <c r="L90" s="33"/>
      <c r="M90" s="33"/>
      <c r="N90" s="32">
        <f t="shared" si="11"/>
        <v>0</v>
      </c>
      <c r="O90" s="33"/>
      <c r="P90" s="33"/>
      <c r="Q90" s="33"/>
      <c r="R90" s="34" t="s">
        <v>105</v>
      </c>
      <c r="S90" s="34" t="s">
        <v>105</v>
      </c>
      <c r="T90" s="34" t="s">
        <v>105</v>
      </c>
      <c r="U90" s="61" t="s">
        <v>105</v>
      </c>
    </row>
    <row r="91" spans="1:21" ht="15.75">
      <c r="A91" s="60" t="s">
        <v>76</v>
      </c>
      <c r="B91" s="22" t="s">
        <v>10</v>
      </c>
      <c r="C91" s="32">
        <f t="shared" si="8"/>
        <v>0</v>
      </c>
      <c r="D91" s="32">
        <f t="shared" si="9"/>
        <v>0</v>
      </c>
      <c r="E91" s="33"/>
      <c r="F91" s="33"/>
      <c r="G91" s="33"/>
      <c r="H91" s="32">
        <f t="shared" si="10"/>
        <v>0</v>
      </c>
      <c r="I91" s="33"/>
      <c r="J91" s="33"/>
      <c r="K91" s="33"/>
      <c r="L91" s="33"/>
      <c r="M91" s="33"/>
      <c r="N91" s="32">
        <f t="shared" si="11"/>
        <v>0</v>
      </c>
      <c r="O91" s="33"/>
      <c r="P91" s="33"/>
      <c r="Q91" s="33"/>
      <c r="R91" s="34" t="s">
        <v>105</v>
      </c>
      <c r="S91" s="34" t="s">
        <v>105</v>
      </c>
      <c r="T91" s="34" t="s">
        <v>105</v>
      </c>
      <c r="U91" s="61" t="s">
        <v>105</v>
      </c>
    </row>
    <row r="92" spans="1:21" ht="15.75">
      <c r="A92" s="60" t="s">
        <v>77</v>
      </c>
      <c r="B92" s="22" t="s">
        <v>11</v>
      </c>
      <c r="C92" s="32">
        <f t="shared" si="8"/>
        <v>0</v>
      </c>
      <c r="D92" s="32">
        <f t="shared" si="9"/>
        <v>0</v>
      </c>
      <c r="E92" s="33"/>
      <c r="F92" s="33"/>
      <c r="G92" s="33"/>
      <c r="H92" s="32">
        <f t="shared" si="10"/>
        <v>0</v>
      </c>
      <c r="I92" s="33"/>
      <c r="J92" s="33"/>
      <c r="K92" s="33"/>
      <c r="L92" s="33"/>
      <c r="M92" s="33"/>
      <c r="N92" s="32">
        <f t="shared" si="11"/>
        <v>0</v>
      </c>
      <c r="O92" s="33"/>
      <c r="P92" s="33"/>
      <c r="Q92" s="33"/>
      <c r="R92" s="34" t="s">
        <v>105</v>
      </c>
      <c r="S92" s="34" t="s">
        <v>105</v>
      </c>
      <c r="T92" s="34" t="s">
        <v>105</v>
      </c>
      <c r="U92" s="61" t="s">
        <v>105</v>
      </c>
    </row>
    <row r="93" spans="1:21" ht="33" customHeight="1">
      <c r="A93" s="60" t="s">
        <v>78</v>
      </c>
      <c r="B93" s="22" t="s">
        <v>91</v>
      </c>
      <c r="C93" s="32">
        <f t="shared" si="8"/>
        <v>0</v>
      </c>
      <c r="D93" s="32">
        <f t="shared" si="9"/>
        <v>0</v>
      </c>
      <c r="E93" s="33">
        <f>E94+E95+E96+E97+E98</f>
        <v>0</v>
      </c>
      <c r="F93" s="33">
        <f>F94+F95+F96+F97+F98</f>
        <v>0</v>
      </c>
      <c r="G93" s="33">
        <f>G94+G95+G96+G97+G98</f>
        <v>0</v>
      </c>
      <c r="H93" s="32">
        <f t="shared" si="10"/>
        <v>0</v>
      </c>
      <c r="I93" s="33">
        <f>I94+I95+I96+I97+I98</f>
        <v>0</v>
      </c>
      <c r="J93" s="33">
        <f>J94+J95+J96+J97+J98</f>
        <v>0</v>
      </c>
      <c r="K93" s="33">
        <f>K94+K95+K96+K97+K98</f>
        <v>0</v>
      </c>
      <c r="L93" s="33">
        <f>L94+L95+L96+L97+L98</f>
        <v>0</v>
      </c>
      <c r="M93" s="33">
        <f>M94+M95+M96+M97+M98</f>
        <v>0</v>
      </c>
      <c r="N93" s="32">
        <f t="shared" si="11"/>
        <v>0</v>
      </c>
      <c r="O93" s="33">
        <f>O94+O95+O96+O97+O98</f>
        <v>0</v>
      </c>
      <c r="P93" s="33">
        <f>P94+P95+P96+P97+P98</f>
        <v>0</v>
      </c>
      <c r="Q93" s="33">
        <f>Q94+Q95+Q96+Q97+Q98</f>
        <v>0</v>
      </c>
      <c r="R93" s="34" t="s">
        <v>105</v>
      </c>
      <c r="S93" s="34" t="s">
        <v>105</v>
      </c>
      <c r="T93" s="34" t="s">
        <v>105</v>
      </c>
      <c r="U93" s="61" t="s">
        <v>105</v>
      </c>
    </row>
    <row r="94" spans="1:21" ht="15.75">
      <c r="A94" s="60" t="s">
        <v>85</v>
      </c>
      <c r="B94" s="26" t="s">
        <v>30</v>
      </c>
      <c r="C94" s="32">
        <f t="shared" si="8"/>
        <v>0</v>
      </c>
      <c r="D94" s="32">
        <f t="shared" si="9"/>
        <v>0</v>
      </c>
      <c r="E94" s="33"/>
      <c r="F94" s="33"/>
      <c r="G94" s="33"/>
      <c r="H94" s="32">
        <f t="shared" si="10"/>
        <v>0</v>
      </c>
      <c r="I94" s="33"/>
      <c r="J94" s="33"/>
      <c r="K94" s="33"/>
      <c r="L94" s="33"/>
      <c r="M94" s="33"/>
      <c r="N94" s="32">
        <f t="shared" si="11"/>
        <v>0</v>
      </c>
      <c r="O94" s="33"/>
      <c r="P94" s="33"/>
      <c r="Q94" s="33"/>
      <c r="R94" s="34" t="s">
        <v>105</v>
      </c>
      <c r="S94" s="34" t="s">
        <v>105</v>
      </c>
      <c r="T94" s="34" t="s">
        <v>105</v>
      </c>
      <c r="U94" s="61" t="s">
        <v>105</v>
      </c>
    </row>
    <row r="95" spans="1:21" ht="15.75">
      <c r="A95" s="60" t="s">
        <v>86</v>
      </c>
      <c r="B95" s="26" t="s">
        <v>31</v>
      </c>
      <c r="C95" s="32">
        <f t="shared" si="8"/>
        <v>0</v>
      </c>
      <c r="D95" s="32">
        <f t="shared" si="9"/>
        <v>0</v>
      </c>
      <c r="E95" s="33"/>
      <c r="F95" s="33"/>
      <c r="G95" s="33"/>
      <c r="H95" s="32">
        <f t="shared" si="10"/>
        <v>0</v>
      </c>
      <c r="I95" s="33"/>
      <c r="J95" s="33"/>
      <c r="K95" s="33"/>
      <c r="L95" s="33"/>
      <c r="M95" s="33"/>
      <c r="N95" s="32">
        <f t="shared" si="11"/>
        <v>0</v>
      </c>
      <c r="O95" s="33"/>
      <c r="P95" s="33"/>
      <c r="Q95" s="33"/>
      <c r="R95" s="34" t="s">
        <v>105</v>
      </c>
      <c r="S95" s="34" t="s">
        <v>105</v>
      </c>
      <c r="T95" s="34" t="s">
        <v>105</v>
      </c>
      <c r="U95" s="61" t="s">
        <v>105</v>
      </c>
    </row>
    <row r="96" spans="1:21" ht="28.5" customHeight="1">
      <c r="A96" s="60" t="s">
        <v>87</v>
      </c>
      <c r="B96" s="26" t="s">
        <v>35</v>
      </c>
      <c r="C96" s="32">
        <f t="shared" si="8"/>
        <v>0</v>
      </c>
      <c r="D96" s="32">
        <f t="shared" si="9"/>
        <v>0</v>
      </c>
      <c r="E96" s="33"/>
      <c r="F96" s="33"/>
      <c r="G96" s="33"/>
      <c r="H96" s="32">
        <f t="shared" si="10"/>
        <v>0</v>
      </c>
      <c r="I96" s="33"/>
      <c r="J96" s="33"/>
      <c r="K96" s="33"/>
      <c r="L96" s="33"/>
      <c r="M96" s="33"/>
      <c r="N96" s="32">
        <f t="shared" si="11"/>
        <v>0</v>
      </c>
      <c r="O96" s="33"/>
      <c r="P96" s="33"/>
      <c r="Q96" s="33"/>
      <c r="R96" s="34" t="s">
        <v>105</v>
      </c>
      <c r="S96" s="34" t="s">
        <v>105</v>
      </c>
      <c r="T96" s="34" t="s">
        <v>105</v>
      </c>
      <c r="U96" s="61" t="s">
        <v>105</v>
      </c>
    </row>
    <row r="97" spans="1:21" ht="15" customHeight="1">
      <c r="A97" s="60" t="s">
        <v>88</v>
      </c>
      <c r="B97" s="26" t="s">
        <v>33</v>
      </c>
      <c r="C97" s="32">
        <f t="shared" si="8"/>
        <v>0</v>
      </c>
      <c r="D97" s="32">
        <f t="shared" si="9"/>
        <v>0</v>
      </c>
      <c r="E97" s="33"/>
      <c r="F97" s="33"/>
      <c r="G97" s="33"/>
      <c r="H97" s="32">
        <f t="shared" si="10"/>
        <v>0</v>
      </c>
      <c r="I97" s="33"/>
      <c r="J97" s="33"/>
      <c r="K97" s="33"/>
      <c r="L97" s="33"/>
      <c r="M97" s="33"/>
      <c r="N97" s="32">
        <f t="shared" si="11"/>
        <v>0</v>
      </c>
      <c r="O97" s="33"/>
      <c r="P97" s="33"/>
      <c r="Q97" s="33"/>
      <c r="R97" s="34" t="s">
        <v>105</v>
      </c>
      <c r="S97" s="34" t="s">
        <v>105</v>
      </c>
      <c r="T97" s="34" t="s">
        <v>105</v>
      </c>
      <c r="U97" s="61" t="s">
        <v>105</v>
      </c>
    </row>
    <row r="98" spans="1:21" ht="15" customHeight="1">
      <c r="A98" s="60" t="s">
        <v>102</v>
      </c>
      <c r="B98" s="26" t="s">
        <v>103</v>
      </c>
      <c r="C98" s="32">
        <f t="shared" si="8"/>
        <v>0</v>
      </c>
      <c r="D98" s="32">
        <f t="shared" si="9"/>
        <v>0</v>
      </c>
      <c r="E98" s="33"/>
      <c r="F98" s="33"/>
      <c r="G98" s="33"/>
      <c r="H98" s="32">
        <f t="shared" si="10"/>
        <v>0</v>
      </c>
      <c r="I98" s="33"/>
      <c r="J98" s="33"/>
      <c r="K98" s="33"/>
      <c r="L98" s="33"/>
      <c r="M98" s="33"/>
      <c r="N98" s="32">
        <f t="shared" si="11"/>
        <v>0</v>
      </c>
      <c r="O98" s="33"/>
      <c r="P98" s="33"/>
      <c r="Q98" s="33"/>
      <c r="R98" s="34" t="s">
        <v>105</v>
      </c>
      <c r="S98" s="34" t="s">
        <v>105</v>
      </c>
      <c r="T98" s="34" t="s">
        <v>105</v>
      </c>
      <c r="U98" s="61" t="s">
        <v>105</v>
      </c>
    </row>
    <row r="99" spans="1:21" ht="31.5" customHeight="1">
      <c r="A99" s="60" t="s">
        <v>79</v>
      </c>
      <c r="B99" s="22" t="s">
        <v>12</v>
      </c>
      <c r="C99" s="32">
        <f t="shared" si="8"/>
        <v>0</v>
      </c>
      <c r="D99" s="32">
        <f t="shared" si="9"/>
        <v>0</v>
      </c>
      <c r="E99" s="33"/>
      <c r="F99" s="33"/>
      <c r="G99" s="33"/>
      <c r="H99" s="32">
        <f t="shared" si="10"/>
        <v>0</v>
      </c>
      <c r="I99" s="33"/>
      <c r="J99" s="33"/>
      <c r="K99" s="33"/>
      <c r="L99" s="33"/>
      <c r="M99" s="33"/>
      <c r="N99" s="32">
        <f t="shared" si="11"/>
        <v>0</v>
      </c>
      <c r="O99" s="33"/>
      <c r="P99" s="33"/>
      <c r="Q99" s="33"/>
      <c r="R99" s="34" t="s">
        <v>105</v>
      </c>
      <c r="S99" s="34" t="s">
        <v>105</v>
      </c>
      <c r="T99" s="34" t="s">
        <v>105</v>
      </c>
      <c r="U99" s="61" t="s">
        <v>105</v>
      </c>
    </row>
    <row r="100" spans="1:21" ht="30">
      <c r="A100" s="60" t="s">
        <v>80</v>
      </c>
      <c r="B100" s="22" t="s">
        <v>13</v>
      </c>
      <c r="C100" s="32">
        <f t="shared" si="8"/>
        <v>0</v>
      </c>
      <c r="D100" s="32">
        <f t="shared" si="9"/>
        <v>0</v>
      </c>
      <c r="E100" s="33"/>
      <c r="F100" s="33"/>
      <c r="G100" s="33"/>
      <c r="H100" s="32">
        <f t="shared" si="10"/>
        <v>0</v>
      </c>
      <c r="I100" s="33"/>
      <c r="J100" s="33"/>
      <c r="K100" s="33"/>
      <c r="L100" s="33"/>
      <c r="M100" s="33"/>
      <c r="N100" s="32">
        <f t="shared" si="11"/>
        <v>0</v>
      </c>
      <c r="O100" s="33"/>
      <c r="P100" s="33"/>
      <c r="Q100" s="33"/>
      <c r="R100" s="34" t="s">
        <v>105</v>
      </c>
      <c r="S100" s="34" t="s">
        <v>105</v>
      </c>
      <c r="T100" s="34" t="s">
        <v>105</v>
      </c>
      <c r="U100" s="61" t="s">
        <v>105</v>
      </c>
    </row>
    <row r="101" spans="1:21" ht="30">
      <c r="A101" s="60" t="s">
        <v>81</v>
      </c>
      <c r="B101" s="22" t="s">
        <v>97</v>
      </c>
      <c r="C101" s="32">
        <f t="shared" si="8"/>
        <v>0</v>
      </c>
      <c r="D101" s="32">
        <f t="shared" si="9"/>
        <v>0</v>
      </c>
      <c r="E101" s="33"/>
      <c r="F101" s="33"/>
      <c r="G101" s="33"/>
      <c r="H101" s="32">
        <f t="shared" si="10"/>
        <v>0</v>
      </c>
      <c r="I101" s="33"/>
      <c r="J101" s="33"/>
      <c r="K101" s="33"/>
      <c r="L101" s="33"/>
      <c r="M101" s="33"/>
      <c r="N101" s="32">
        <f t="shared" si="11"/>
        <v>0</v>
      </c>
      <c r="O101" s="33"/>
      <c r="P101" s="33"/>
      <c r="Q101" s="33"/>
      <c r="R101" s="34" t="s">
        <v>105</v>
      </c>
      <c r="S101" s="34" t="s">
        <v>105</v>
      </c>
      <c r="T101" s="34" t="s">
        <v>105</v>
      </c>
      <c r="U101" s="61" t="s">
        <v>105</v>
      </c>
    </row>
    <row r="102" spans="1:21" ht="24.75" customHeight="1">
      <c r="A102" s="60" t="s">
        <v>89</v>
      </c>
      <c r="B102" s="27" t="s">
        <v>92</v>
      </c>
      <c r="C102" s="32">
        <f t="shared" si="8"/>
        <v>0</v>
      </c>
      <c r="D102" s="32">
        <f t="shared" si="9"/>
        <v>0</v>
      </c>
      <c r="E102" s="33"/>
      <c r="F102" s="33"/>
      <c r="G102" s="33"/>
      <c r="H102" s="32">
        <f t="shared" si="10"/>
        <v>0</v>
      </c>
      <c r="I102" s="33"/>
      <c r="J102" s="33"/>
      <c r="K102" s="33"/>
      <c r="L102" s="33"/>
      <c r="M102" s="33"/>
      <c r="N102" s="32">
        <f t="shared" si="11"/>
        <v>0</v>
      </c>
      <c r="O102" s="33"/>
      <c r="P102" s="33"/>
      <c r="Q102" s="33"/>
      <c r="R102" s="34" t="s">
        <v>105</v>
      </c>
      <c r="S102" s="34" t="s">
        <v>105</v>
      </c>
      <c r="T102" s="34" t="s">
        <v>105</v>
      </c>
      <c r="U102" s="61" t="s">
        <v>105</v>
      </c>
    </row>
    <row r="103" spans="1:21" ht="30">
      <c r="A103" s="60" t="s">
        <v>82</v>
      </c>
      <c r="B103" s="22" t="s">
        <v>98</v>
      </c>
      <c r="C103" s="32">
        <f t="shared" si="8"/>
        <v>0</v>
      </c>
      <c r="D103" s="32">
        <f t="shared" si="9"/>
        <v>0</v>
      </c>
      <c r="E103" s="33"/>
      <c r="F103" s="33"/>
      <c r="G103" s="33"/>
      <c r="H103" s="32">
        <f t="shared" si="10"/>
        <v>0</v>
      </c>
      <c r="I103" s="33"/>
      <c r="J103" s="33"/>
      <c r="K103" s="33"/>
      <c r="L103" s="33"/>
      <c r="M103" s="33"/>
      <c r="N103" s="32">
        <f t="shared" si="11"/>
        <v>0</v>
      </c>
      <c r="O103" s="33"/>
      <c r="P103" s="33"/>
      <c r="Q103" s="33"/>
      <c r="R103" s="34" t="s">
        <v>105</v>
      </c>
      <c r="S103" s="34" t="s">
        <v>105</v>
      </c>
      <c r="T103" s="34" t="s">
        <v>105</v>
      </c>
      <c r="U103" s="61" t="s">
        <v>105</v>
      </c>
    </row>
    <row r="104" spans="1:21" ht="38.25">
      <c r="A104" s="60" t="s">
        <v>100</v>
      </c>
      <c r="B104" s="26" t="s">
        <v>99</v>
      </c>
      <c r="C104" s="32">
        <f t="shared" si="8"/>
        <v>0</v>
      </c>
      <c r="D104" s="32">
        <f t="shared" si="9"/>
        <v>0</v>
      </c>
      <c r="E104" s="33"/>
      <c r="F104" s="33"/>
      <c r="G104" s="33"/>
      <c r="H104" s="32">
        <f t="shared" si="10"/>
        <v>0</v>
      </c>
      <c r="I104" s="33"/>
      <c r="J104" s="33"/>
      <c r="K104" s="33"/>
      <c r="L104" s="33"/>
      <c r="M104" s="33"/>
      <c r="N104" s="32">
        <f t="shared" si="11"/>
        <v>0</v>
      </c>
      <c r="O104" s="33"/>
      <c r="P104" s="33"/>
      <c r="Q104" s="33"/>
      <c r="R104" s="34" t="s">
        <v>105</v>
      </c>
      <c r="S104" s="34" t="s">
        <v>105</v>
      </c>
      <c r="T104" s="34" t="s">
        <v>105</v>
      </c>
      <c r="U104" s="61" t="s">
        <v>105</v>
      </c>
    </row>
    <row r="105" spans="1:21" ht="33" customHeight="1">
      <c r="A105" s="60" t="s">
        <v>83</v>
      </c>
      <c r="B105" s="22" t="s">
        <v>14</v>
      </c>
      <c r="C105" s="32">
        <f t="shared" si="8"/>
        <v>0</v>
      </c>
      <c r="D105" s="32">
        <f t="shared" si="9"/>
        <v>0</v>
      </c>
      <c r="E105" s="33"/>
      <c r="F105" s="33"/>
      <c r="G105" s="33"/>
      <c r="H105" s="32">
        <f t="shared" si="10"/>
        <v>0</v>
      </c>
      <c r="I105" s="33"/>
      <c r="J105" s="33"/>
      <c r="K105" s="33"/>
      <c r="L105" s="33"/>
      <c r="M105" s="33"/>
      <c r="N105" s="32">
        <f t="shared" si="11"/>
        <v>0</v>
      </c>
      <c r="O105" s="33"/>
      <c r="P105" s="33"/>
      <c r="Q105" s="33"/>
      <c r="R105" s="34" t="s">
        <v>105</v>
      </c>
      <c r="S105" s="34" t="s">
        <v>105</v>
      </c>
      <c r="T105" s="34" t="s">
        <v>105</v>
      </c>
      <c r="U105" s="61" t="s">
        <v>105</v>
      </c>
    </row>
    <row r="106" spans="1:21" ht="48.75" customHeight="1">
      <c r="A106" s="60" t="s">
        <v>84</v>
      </c>
      <c r="B106" s="22" t="s">
        <v>93</v>
      </c>
      <c r="C106" s="32">
        <f t="shared" si="8"/>
        <v>0</v>
      </c>
      <c r="D106" s="32">
        <f t="shared" si="9"/>
        <v>0</v>
      </c>
      <c r="E106" s="33"/>
      <c r="F106" s="33"/>
      <c r="G106" s="33"/>
      <c r="H106" s="32">
        <f t="shared" si="10"/>
        <v>0</v>
      </c>
      <c r="I106" s="33"/>
      <c r="J106" s="33"/>
      <c r="K106" s="33"/>
      <c r="L106" s="33"/>
      <c r="M106" s="33"/>
      <c r="N106" s="32">
        <f t="shared" si="11"/>
        <v>0</v>
      </c>
      <c r="O106" s="33"/>
      <c r="P106" s="33"/>
      <c r="Q106" s="33"/>
      <c r="R106" s="34" t="s">
        <v>105</v>
      </c>
      <c r="S106" s="34" t="s">
        <v>105</v>
      </c>
      <c r="T106" s="34" t="s">
        <v>105</v>
      </c>
      <c r="U106" s="61" t="s">
        <v>105</v>
      </c>
    </row>
    <row r="107" spans="1:21" ht="24.75" customHeight="1" thickBot="1">
      <c r="A107" s="62" t="s">
        <v>90</v>
      </c>
      <c r="B107" s="63" t="s">
        <v>36</v>
      </c>
      <c r="C107" s="64">
        <f t="shared" si="8"/>
        <v>0</v>
      </c>
      <c r="D107" s="64">
        <f t="shared" si="9"/>
        <v>0</v>
      </c>
      <c r="E107" s="65"/>
      <c r="F107" s="65"/>
      <c r="G107" s="65"/>
      <c r="H107" s="64">
        <f t="shared" si="10"/>
        <v>0</v>
      </c>
      <c r="I107" s="65"/>
      <c r="J107" s="65"/>
      <c r="K107" s="65"/>
      <c r="L107" s="65"/>
      <c r="M107" s="65"/>
      <c r="N107" s="64">
        <f t="shared" si="11"/>
        <v>0</v>
      </c>
      <c r="O107" s="65"/>
      <c r="P107" s="65"/>
      <c r="Q107" s="65"/>
      <c r="R107" s="66" t="s">
        <v>105</v>
      </c>
      <c r="S107" s="66" t="s">
        <v>105</v>
      </c>
      <c r="T107" s="66" t="s">
        <v>105</v>
      </c>
      <c r="U107" s="67" t="s">
        <v>105</v>
      </c>
    </row>
    <row r="108" ht="15">
      <c r="B108" s="3"/>
    </row>
    <row r="109" spans="2:10" ht="21">
      <c r="B109" s="3" t="s">
        <v>142</v>
      </c>
      <c r="C109" s="191" t="s">
        <v>143</v>
      </c>
      <c r="D109" s="191"/>
      <c r="E109" s="191"/>
      <c r="F109" s="191"/>
      <c r="G109" s="191"/>
      <c r="H109" s="191"/>
      <c r="I109" s="191"/>
      <c r="J109" s="191"/>
    </row>
    <row r="111" spans="4:14" ht="17.25" customHeight="1">
      <c r="D111" s="192" t="s">
        <v>15</v>
      </c>
      <c r="E111" s="192"/>
      <c r="F111" s="192"/>
      <c r="G111" s="193"/>
      <c r="H111" s="193"/>
      <c r="I111" s="193"/>
      <c r="J111" s="193"/>
      <c r="K111" s="14"/>
      <c r="L111" s="149"/>
      <c r="M111" s="149"/>
      <c r="N111" s="149"/>
    </row>
    <row r="112" spans="4:14" ht="15" customHeight="1">
      <c r="D112" s="87"/>
      <c r="E112" s="87"/>
      <c r="F112" s="87"/>
      <c r="G112" s="149" t="s">
        <v>16</v>
      </c>
      <c r="H112" s="149"/>
      <c r="I112" s="149"/>
      <c r="J112" s="149"/>
      <c r="K112" s="14"/>
      <c r="L112" s="194" t="s">
        <v>106</v>
      </c>
      <c r="M112" s="194"/>
      <c r="N112" s="194"/>
    </row>
    <row r="113" spans="4:14" ht="15.75" customHeight="1">
      <c r="D113" s="192" t="s">
        <v>17</v>
      </c>
      <c r="E113" s="192"/>
      <c r="F113" s="192"/>
      <c r="G113" s="193"/>
      <c r="H113" s="193"/>
      <c r="I113" s="193"/>
      <c r="J113" s="193"/>
      <c r="K113" s="4"/>
      <c r="L113" s="193"/>
      <c r="M113" s="193"/>
      <c r="N113" s="193"/>
    </row>
    <row r="114" spans="7:14" ht="15">
      <c r="G114" s="149" t="s">
        <v>16</v>
      </c>
      <c r="H114" s="149"/>
      <c r="I114" s="149"/>
      <c r="J114" s="149"/>
      <c r="K114" s="4"/>
      <c r="L114" s="149" t="s">
        <v>106</v>
      </c>
      <c r="M114" s="149"/>
      <c r="N114" s="149"/>
    </row>
    <row r="116" spans="2:10" ht="15">
      <c r="B116" t="s">
        <v>144</v>
      </c>
      <c r="C116" s="149"/>
      <c r="D116" s="149"/>
      <c r="E116" s="149"/>
      <c r="F116" s="149"/>
      <c r="G116" s="4"/>
      <c r="H116" s="149"/>
      <c r="I116" s="149"/>
      <c r="J116" s="149"/>
    </row>
    <row r="117" spans="3:10" ht="15">
      <c r="C117" s="194" t="s">
        <v>16</v>
      </c>
      <c r="D117" s="194"/>
      <c r="E117" s="194"/>
      <c r="F117" s="194"/>
      <c r="G117" s="4"/>
      <c r="H117" s="194" t="s">
        <v>106</v>
      </c>
      <c r="I117" s="194"/>
      <c r="J117" s="194"/>
    </row>
    <row r="118" ht="15">
      <c r="B118" t="s">
        <v>145</v>
      </c>
    </row>
  </sheetData>
  <sheetProtection/>
  <mergeCells count="133">
    <mergeCell ref="C116:F116"/>
    <mergeCell ref="H116:J116"/>
    <mergeCell ref="C117:F117"/>
    <mergeCell ref="H117:J117"/>
    <mergeCell ref="G112:J112"/>
    <mergeCell ref="L112:N112"/>
    <mergeCell ref="D113:F113"/>
    <mergeCell ref="G113:J113"/>
    <mergeCell ref="L113:N113"/>
    <mergeCell ref="G114:J114"/>
    <mergeCell ref="L114:N114"/>
    <mergeCell ref="R83:U83"/>
    <mergeCell ref="C109:H109"/>
    <mergeCell ref="I109:J109"/>
    <mergeCell ref="D111:F111"/>
    <mergeCell ref="G111:J111"/>
    <mergeCell ref="L111:N111"/>
    <mergeCell ref="N52:N53"/>
    <mergeCell ref="O52:Q52"/>
    <mergeCell ref="R52:U52"/>
    <mergeCell ref="A83:A85"/>
    <mergeCell ref="B83:B84"/>
    <mergeCell ref="C83:C84"/>
    <mergeCell ref="D83:D84"/>
    <mergeCell ref="E83:G83"/>
    <mergeCell ref="H83:H84"/>
    <mergeCell ref="I83:Q83"/>
    <mergeCell ref="A47:P47"/>
    <mergeCell ref="R47:U47"/>
    <mergeCell ref="A48:U48"/>
    <mergeCell ref="A52:A54"/>
    <mergeCell ref="B52:B53"/>
    <mergeCell ref="C52:C53"/>
    <mergeCell ref="D52:D53"/>
    <mergeCell ref="E52:G52"/>
    <mergeCell ref="H52:H53"/>
    <mergeCell ref="I52:M52"/>
    <mergeCell ref="B45:E45"/>
    <mergeCell ref="F45:G45"/>
    <mergeCell ref="H45:I45"/>
    <mergeCell ref="J45:K45"/>
    <mergeCell ref="B46:E46"/>
    <mergeCell ref="F46:G46"/>
    <mergeCell ref="H46:I46"/>
    <mergeCell ref="J46:K46"/>
    <mergeCell ref="B43:E43"/>
    <mergeCell ref="F43:G43"/>
    <mergeCell ref="H43:I43"/>
    <mergeCell ref="J43:K43"/>
    <mergeCell ref="B44:E44"/>
    <mergeCell ref="F44:G44"/>
    <mergeCell ref="H44:I44"/>
    <mergeCell ref="J44:K44"/>
    <mergeCell ref="B41:E41"/>
    <mergeCell ref="F41:G41"/>
    <mergeCell ref="H41:I41"/>
    <mergeCell ref="J41:K41"/>
    <mergeCell ref="B42:E42"/>
    <mergeCell ref="F42:G42"/>
    <mergeCell ref="H42:I42"/>
    <mergeCell ref="J42:K42"/>
    <mergeCell ref="B39:E39"/>
    <mergeCell ref="F39:G39"/>
    <mergeCell ref="H39:I39"/>
    <mergeCell ref="J39:K39"/>
    <mergeCell ref="B40:E40"/>
    <mergeCell ref="F40:G40"/>
    <mergeCell ref="H40:I40"/>
    <mergeCell ref="J40:K40"/>
    <mergeCell ref="B37:E37"/>
    <mergeCell ref="F37:G37"/>
    <mergeCell ref="H37:I37"/>
    <mergeCell ref="J37:K37"/>
    <mergeCell ref="B38:E38"/>
    <mergeCell ref="F38:G38"/>
    <mergeCell ref="H38:I38"/>
    <mergeCell ref="J38:K38"/>
    <mergeCell ref="A31:H31"/>
    <mergeCell ref="I31:O31"/>
    <mergeCell ref="A33:P33"/>
    <mergeCell ref="A35:A36"/>
    <mergeCell ref="B35:E36"/>
    <mergeCell ref="F35:K35"/>
    <mergeCell ref="F36:G36"/>
    <mergeCell ref="H36:I36"/>
    <mergeCell ref="J36:K36"/>
    <mergeCell ref="A28:H28"/>
    <mergeCell ref="I28:O28"/>
    <mergeCell ref="A29:H29"/>
    <mergeCell ref="I29:O29"/>
    <mergeCell ref="A30:H30"/>
    <mergeCell ref="I30:O30"/>
    <mergeCell ref="A24:P24"/>
    <mergeCell ref="Q24:R24"/>
    <mergeCell ref="S24:U24"/>
    <mergeCell ref="A26:P26"/>
    <mergeCell ref="A27:H27"/>
    <mergeCell ref="I27:O27"/>
    <mergeCell ref="A20:D23"/>
    <mergeCell ref="E20:P23"/>
    <mergeCell ref="Q20:R20"/>
    <mergeCell ref="S20:U20"/>
    <mergeCell ref="Q21:R21"/>
    <mergeCell ref="S21:U21"/>
    <mergeCell ref="Q22:R22"/>
    <mergeCell ref="S22:U22"/>
    <mergeCell ref="Q23:R23"/>
    <mergeCell ref="S23:U23"/>
    <mergeCell ref="A18:D19"/>
    <mergeCell ref="E18:P19"/>
    <mergeCell ref="Q18:R18"/>
    <mergeCell ref="S18:U18"/>
    <mergeCell ref="Q19:R19"/>
    <mergeCell ref="S19:U19"/>
    <mergeCell ref="A12:U12"/>
    <mergeCell ref="A13:U13"/>
    <mergeCell ref="A15:U15"/>
    <mergeCell ref="A17:D17"/>
    <mergeCell ref="E17:P17"/>
    <mergeCell ref="Q17:R17"/>
    <mergeCell ref="S17:U17"/>
    <mergeCell ref="O6:U6"/>
    <mergeCell ref="O7:U7"/>
    <mergeCell ref="N9:U9"/>
    <mergeCell ref="O10:U10"/>
    <mergeCell ref="I11:Q11"/>
    <mergeCell ref="R11:U11"/>
    <mergeCell ref="E1:N1"/>
    <mergeCell ref="Q1:U1"/>
    <mergeCell ref="E2:N2"/>
    <mergeCell ref="E3:N3"/>
    <mergeCell ref="O4:U4"/>
    <mergeCell ref="N5:U5"/>
  </mergeCells>
  <printOptions/>
  <pageMargins left="0.7086614173228347" right="0.7086614173228347" top="0.22" bottom="0.33" header="0.31496062992125984" footer="0.31496062992125984"/>
  <pageSetup fitToHeight="3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2014-03-20T06:44:01Z</dcterms:modified>
  <cp:category/>
  <cp:version/>
  <cp:contentType/>
  <cp:contentStatus/>
</cp:coreProperties>
</file>